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maria.carmen\Desktop\conj_dadpos_habit\226\"/>
    </mc:Choice>
  </mc:AlternateContent>
  <xr:revisionPtr revIDLastSave="0" documentId="13_ncr:1_{12459A31-01A4-446F-ABBA-002EB5915550}" xr6:coauthVersionLast="47" xr6:coauthVersionMax="47" xr10:uidLastSave="{00000000-0000-0000-0000-000000000000}"/>
  <bookViews>
    <workbookView xWindow="-120" yWindow="-120" windowWidth="29040" windowHeight="15840" xr2:uid="{C3756C21-9577-4694-BB38-BCF81DF84536}"/>
  </bookViews>
  <sheets>
    <sheet name="Perfil_Beneficiário_PAA" sheetId="4" r:id="rId1"/>
    <sheet name="Folha1" sheetId="2" state="hidden" r:id="rId2"/>
  </sheets>
  <definedNames>
    <definedName name="_xlnm.Print_Area" localSheetId="0">Perfil_Beneficiário_PAA!$A$1:$B$45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4" l="1"/>
  <c r="B39" i="4"/>
</calcChain>
</file>

<file path=xl/sharedStrings.xml><?xml version="1.0" encoding="utf-8"?>
<sst xmlns="http://schemas.openxmlformats.org/spreadsheetml/2006/main" count="86" uniqueCount="58">
  <si>
    <t>Candidato</t>
  </si>
  <si>
    <t>Idade Mediana</t>
  </si>
  <si>
    <t>Dimensão Média Agregado</t>
  </si>
  <si>
    <t>Rendimento médio mensal per capita</t>
  </si>
  <si>
    <t>Desempregado (%)</t>
  </si>
  <si>
    <t>Reformado (%)</t>
  </si>
  <si>
    <t>Trabalhador por conta própria (%)</t>
  </si>
  <si>
    <t>Trabalhador por conta de outrem (%)</t>
  </si>
  <si>
    <t>Nacionalidade Estrangeira (%)</t>
  </si>
  <si>
    <t>Nacionalidade Portuguesa (%)</t>
  </si>
  <si>
    <t>Residência Concelho de Lisboa (%)</t>
  </si>
  <si>
    <t>Ensino Secundário (%)</t>
  </si>
  <si>
    <t>Famílias monoparentais (%)</t>
  </si>
  <si>
    <t>Agregado com 2 pessoas (%)</t>
  </si>
  <si>
    <t>Agregado com uma pessoa (%)</t>
  </si>
  <si>
    <t>Sexo  (%)</t>
  </si>
  <si>
    <t>Grupo etário entre  35 a 64 anos (%)</t>
  </si>
  <si>
    <t>Grupo etário com 65 e mais anos (%)</t>
  </si>
  <si>
    <t>Grupo etário com menos de 35 anos de idade (%)</t>
  </si>
  <si>
    <t>288 Novos Arrendatários</t>
  </si>
  <si>
    <t>Ensino Básico- 3º Ciclo (%)</t>
  </si>
  <si>
    <t>Ensino Superior (%)</t>
  </si>
  <si>
    <t xml:space="preserve">Outros Países </t>
  </si>
  <si>
    <t>62% são mulheres</t>
  </si>
  <si>
    <t>Agregado com 4 ou mais pessoas (%)</t>
  </si>
  <si>
    <t>Outras situações (%)</t>
  </si>
  <si>
    <t xml:space="preserve">Valor mediano da Renda Apoiada </t>
  </si>
  <si>
    <t>76% são mulheres</t>
  </si>
  <si>
    <t>42 anos</t>
  </si>
  <si>
    <t>Agregado com 3 pessoas (%)</t>
  </si>
  <si>
    <t>Ensino Básico -1º e 2º Ciclo (%)</t>
  </si>
  <si>
    <t>Sem Nível escolaridade</t>
  </si>
  <si>
    <t>PALOP (%)</t>
  </si>
  <si>
    <t xml:space="preserve">Beneficiário </t>
  </si>
  <si>
    <t xml:space="preserve">8 439 candidaturas submetidas e válidas </t>
  </si>
  <si>
    <t>Programa Arrendamento Apoiado do  Munícipio de Lisboa (PAA)</t>
  </si>
  <si>
    <t>T0/T1</t>
  </si>
  <si>
    <t>T2</t>
  </si>
  <si>
    <t>T3 ou superior</t>
  </si>
  <si>
    <t xml:space="preserve">Habitações  atribuídas </t>
  </si>
  <si>
    <t>40 anos</t>
  </si>
  <si>
    <t>Situação perante o trabalho</t>
  </si>
  <si>
    <t>Empregado</t>
  </si>
  <si>
    <t>Rendimento mediano mensal do Agregado</t>
  </si>
  <si>
    <t>525 Euros</t>
  </si>
  <si>
    <t>875 Euros</t>
  </si>
  <si>
    <t>4,8 Euros</t>
  </si>
  <si>
    <t>Agregados com Rendimentos mensais inferior ou igual a  uma  Retribuição Minima Mensal Garantida (760 euros)</t>
  </si>
  <si>
    <t>172 Euros</t>
  </si>
  <si>
    <t>C   Â   M   A   R   A         M   U   N   I   C   I   P   A   L          D   E          L   I   S   B   O   A</t>
  </si>
  <si>
    <t>Resumido</t>
  </si>
  <si>
    <t>Agregado com 3 ou mais pessoas (%)</t>
  </si>
  <si>
    <t>Beneficiários PAA</t>
  </si>
  <si>
    <t>Brasil (%)</t>
  </si>
  <si>
    <t>Bangladesh (%)</t>
  </si>
  <si>
    <t>Resumo Perfil Beneficiário Programa Arrendamento Apoiado do  Município de Lisboa (PAA)</t>
  </si>
  <si>
    <t xml:space="preserve">Fonte: CML /Direção Municipal de Habitação e Desenvolvimento Local. Programa  Arrendamento Apoiado: Dados apurados até 31 de dezembro de 2023.  Data ficheiro: 19 de janeiro/2014 </t>
  </si>
  <si>
    <t>RESUMO DO PERFIL DO BENEFICIÁRIO AO PROGRAMA ARRENDAMENTO APOIADO  DO MUNICÍPIO DE LISBOA- ANO 2020-2023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</si>
</sst>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€&quot;;\-#,##0\ &quot;€&quot;"/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\ &quot;€&quot;;\-#,##0.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wrapText="1"/>
    </xf>
    <xf numFmtId="9" fontId="3" fillId="4" borderId="3" xfId="0" applyNumberFormat="1" applyFont="1" applyFill="1" applyBorder="1" applyAlignment="1">
      <alignment horizontal="center" vertical="center" wrapText="1"/>
    </xf>
    <xf numFmtId="9" fontId="3" fillId="4" borderId="5" xfId="0" applyNumberFormat="1" applyFont="1" applyFill="1" applyBorder="1" applyAlignment="1">
      <alignment horizontal="center" vertical="center" wrapText="1"/>
    </xf>
    <xf numFmtId="9" fontId="3" fillId="4" borderId="8" xfId="0" applyNumberFormat="1" applyFont="1" applyFill="1" applyBorder="1" applyAlignment="1">
      <alignment horizontal="center" vertical="center" wrapText="1"/>
    </xf>
    <xf numFmtId="5" fontId="3" fillId="4" borderId="5" xfId="1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0" fillId="4" borderId="0" xfId="0" applyFill="1"/>
    <xf numFmtId="9" fontId="2" fillId="4" borderId="5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 wrapText="1"/>
    </xf>
    <xf numFmtId="9" fontId="3" fillId="4" borderId="9" xfId="0" applyNumberFormat="1" applyFont="1" applyFill="1" applyBorder="1" applyAlignment="1">
      <alignment horizontal="center" vertical="center" wrapText="1"/>
    </xf>
    <xf numFmtId="9" fontId="3" fillId="4" borderId="10" xfId="0" applyNumberFormat="1" applyFont="1" applyFill="1" applyBorder="1" applyAlignment="1">
      <alignment horizontal="center" vertical="center" wrapText="1"/>
    </xf>
    <xf numFmtId="9" fontId="3" fillId="4" borderId="11" xfId="0" applyNumberFormat="1" applyFont="1" applyFill="1" applyBorder="1" applyAlignment="1">
      <alignment horizontal="center" vertical="center" wrapText="1"/>
    </xf>
    <xf numFmtId="9" fontId="2" fillId="4" borderId="10" xfId="0" applyNumberFormat="1" applyFont="1" applyFill="1" applyBorder="1" applyAlignment="1">
      <alignment horizontal="center" vertical="center" wrapText="1"/>
    </xf>
    <xf numFmtId="5" fontId="3" fillId="4" borderId="10" xfId="1" applyNumberFormat="1" applyFont="1" applyFill="1" applyBorder="1" applyAlignment="1">
      <alignment horizontal="center" vertical="center" wrapText="1"/>
    </xf>
    <xf numFmtId="3" fontId="3" fillId="4" borderId="10" xfId="0" applyNumberFormat="1" applyFont="1" applyFill="1" applyBorder="1" applyAlignment="1">
      <alignment horizontal="center" vertical="center"/>
    </xf>
    <xf numFmtId="9" fontId="2" fillId="0" borderId="10" xfId="2" applyFont="1" applyBorder="1" applyAlignment="1">
      <alignment horizontal="center" vertical="center" wrapText="1"/>
    </xf>
    <xf numFmtId="164" fontId="3" fillId="4" borderId="11" xfId="1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 indent="2"/>
    </xf>
    <xf numFmtId="0" fontId="2" fillId="4" borderId="4" xfId="0" applyFont="1" applyFill="1" applyBorder="1" applyAlignment="1">
      <alignment horizontal="left" vertical="center" wrapText="1" indent="5"/>
    </xf>
    <xf numFmtId="0" fontId="3" fillId="4" borderId="6" xfId="0" applyFont="1" applyFill="1" applyBorder="1" applyAlignment="1">
      <alignment horizontal="left" vertical="center" wrapText="1"/>
    </xf>
    <xf numFmtId="3" fontId="3" fillId="4" borderId="10" xfId="0" applyNumberFormat="1" applyFont="1" applyFill="1" applyBorder="1" applyAlignment="1">
      <alignment horizontal="center" vertical="center" wrapText="1"/>
    </xf>
    <xf numFmtId="9" fontId="2" fillId="4" borderId="10" xfId="2" applyFont="1" applyFill="1" applyBorder="1" applyAlignment="1">
      <alignment horizontal="center" vertical="center" wrapText="1"/>
    </xf>
    <xf numFmtId="6" fontId="3" fillId="4" borderId="9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9" fontId="3" fillId="5" borderId="10" xfId="0" applyNumberFormat="1" applyFont="1" applyFill="1" applyBorder="1" applyAlignment="1">
      <alignment horizontal="center" vertical="center" wrapText="1"/>
    </xf>
    <xf numFmtId="9" fontId="2" fillId="4" borderId="9" xfId="0" applyNumberFormat="1" applyFont="1" applyFill="1" applyBorder="1" applyAlignment="1">
      <alignment horizontal="center" vertical="center" wrapText="1"/>
    </xf>
    <xf numFmtId="9" fontId="2" fillId="4" borderId="10" xfId="0" applyNumberFormat="1" applyFont="1" applyFill="1" applyBorder="1" applyAlignment="1">
      <alignment horizontal="center" vertical="center"/>
    </xf>
    <xf numFmtId="9" fontId="2" fillId="5" borderId="10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indent="4"/>
    </xf>
    <xf numFmtId="0" fontId="2" fillId="4" borderId="4" xfId="0" applyFont="1" applyFill="1" applyBorder="1" applyAlignment="1">
      <alignment horizontal="left" vertical="center" wrapText="1" indent="4"/>
    </xf>
    <xf numFmtId="0" fontId="2" fillId="4" borderId="4" xfId="0" applyFont="1" applyFill="1" applyBorder="1" applyAlignment="1">
      <alignment horizontal="left" vertical="center" indent="2"/>
    </xf>
    <xf numFmtId="0" fontId="2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Percentagem" xfId="2" builtinId="5"/>
  </cellStyles>
  <dxfs count="3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6216649</xdr:colOff>
      <xdr:row>0</xdr:row>
      <xdr:rowOff>327023</xdr:rowOff>
    </xdr:from>
    <xdr:to>
      <xdr:col>1</xdr:col>
      <xdr:colOff>301058</xdr:colOff>
      <xdr:row>0</xdr:row>
      <xdr:rowOff>1381124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F40429E-8915-46DA-9540-AAD2B4288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6649" y="327023"/>
          <a:ext cx="1097984" cy="10541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584CFB-68AF-4555-A0ED-7E8B3B901D22}" name="Tabela134" displayName="Tabela134" ref="A3:B36" totalsRowShown="0" dataDxfId="2">
  <tableColumns count="2">
    <tableColumn id="1" xr3:uid="{97207F9A-4553-412B-8C1E-77724DFA63A0}" name="Resumo Perfil Beneficiário Programa Arrendamento Apoiado do  Município de Lisboa (PAA)" dataDxfId="1"/>
    <tableColumn id="3" xr3:uid="{7FF47B3D-F0F6-4401-B584-7B5BF522005D}" name="Beneficiário 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B27B8-0A76-4C56-BF7D-1C08A0D6DA78}">
  <sheetPr>
    <pageSetUpPr fitToPage="1"/>
  </sheetPr>
  <dimension ref="A1:B45"/>
  <sheetViews>
    <sheetView tabSelected="1" topLeftCell="A33" zoomScaleNormal="100" workbookViewId="0">
      <selection activeCell="A45" sqref="A45"/>
    </sheetView>
  </sheetViews>
  <sheetFormatPr defaultRowHeight="15" x14ac:dyDescent="0.25"/>
  <cols>
    <col min="1" max="1" width="105.140625" customWidth="1"/>
    <col min="2" max="2" width="76.28515625" customWidth="1"/>
  </cols>
  <sheetData>
    <row r="1" spans="1:2" ht="155.25" customHeight="1" x14ac:dyDescent="0.25">
      <c r="A1" s="56" t="s">
        <v>49</v>
      </c>
      <c r="B1" s="57"/>
    </row>
    <row r="2" spans="1:2" ht="60.75" customHeight="1" x14ac:dyDescent="0.25">
      <c r="A2" s="58" t="s">
        <v>57</v>
      </c>
      <c r="B2" s="58"/>
    </row>
    <row r="3" spans="1:2" ht="48" customHeight="1" x14ac:dyDescent="0.35">
      <c r="A3" s="11" t="s">
        <v>55</v>
      </c>
      <c r="B3" s="13" t="s">
        <v>33</v>
      </c>
    </row>
    <row r="4" spans="1:2" s="10" customFormat="1" ht="19.5" customHeight="1" x14ac:dyDescent="0.25">
      <c r="A4" s="45" t="s">
        <v>1</v>
      </c>
      <c r="B4" s="24" t="s">
        <v>28</v>
      </c>
    </row>
    <row r="5" spans="1:2" s="10" customFormat="1" ht="19.5" customHeight="1" x14ac:dyDescent="0.25">
      <c r="A5" s="46" t="s">
        <v>18</v>
      </c>
      <c r="B5" s="25">
        <v>0.31</v>
      </c>
    </row>
    <row r="6" spans="1:2" s="10" customFormat="1" ht="19.5" customHeight="1" x14ac:dyDescent="0.25">
      <c r="A6" s="45" t="s">
        <v>16</v>
      </c>
      <c r="B6" s="26">
        <v>0.47</v>
      </c>
    </row>
    <row r="7" spans="1:2" s="10" customFormat="1" ht="19.5" customHeight="1" x14ac:dyDescent="0.25">
      <c r="A7" s="47" t="s">
        <v>17</v>
      </c>
      <c r="B7" s="27">
        <v>0.22</v>
      </c>
    </row>
    <row r="8" spans="1:2" s="10" customFormat="1" ht="19.5" customHeight="1" x14ac:dyDescent="0.25">
      <c r="A8" s="45" t="s">
        <v>2</v>
      </c>
      <c r="B8" s="24">
        <v>2</v>
      </c>
    </row>
    <row r="9" spans="1:2" s="10" customFormat="1" ht="19.5" customHeight="1" x14ac:dyDescent="0.25">
      <c r="A9" s="45" t="s">
        <v>15</v>
      </c>
      <c r="B9" s="26" t="s">
        <v>27</v>
      </c>
    </row>
    <row r="10" spans="1:2" s="10" customFormat="1" ht="19.5" customHeight="1" x14ac:dyDescent="0.25">
      <c r="A10" s="46" t="s">
        <v>14</v>
      </c>
      <c r="B10" s="25">
        <v>0.36</v>
      </c>
    </row>
    <row r="11" spans="1:2" s="10" customFormat="1" ht="19.5" customHeight="1" x14ac:dyDescent="0.25">
      <c r="A11" s="45" t="s">
        <v>13</v>
      </c>
      <c r="B11" s="26">
        <v>0.28000000000000003</v>
      </c>
    </row>
    <row r="12" spans="1:2" s="10" customFormat="1" ht="19.5" customHeight="1" x14ac:dyDescent="0.25">
      <c r="A12" s="45" t="s">
        <v>29</v>
      </c>
      <c r="B12" s="26">
        <v>0.17</v>
      </c>
    </row>
    <row r="13" spans="1:2" s="10" customFormat="1" ht="19.5" customHeight="1" x14ac:dyDescent="0.25">
      <c r="A13" s="45" t="s">
        <v>24</v>
      </c>
      <c r="B13" s="26">
        <v>0.19</v>
      </c>
    </row>
    <row r="14" spans="1:2" s="10" customFormat="1" ht="19.5" customHeight="1" x14ac:dyDescent="0.25">
      <c r="A14" s="47" t="s">
        <v>12</v>
      </c>
      <c r="B14" s="27">
        <v>0.54</v>
      </c>
    </row>
    <row r="15" spans="1:2" s="10" customFormat="1" ht="19.5" customHeight="1" x14ac:dyDescent="0.25">
      <c r="A15" s="48" t="s">
        <v>30</v>
      </c>
      <c r="B15" s="25">
        <v>0.4</v>
      </c>
    </row>
    <row r="16" spans="1:2" s="10" customFormat="1" ht="19.5" customHeight="1" x14ac:dyDescent="0.25">
      <c r="A16" s="45" t="s">
        <v>20</v>
      </c>
      <c r="B16" s="26">
        <v>0.27</v>
      </c>
    </row>
    <row r="17" spans="1:2" s="10" customFormat="1" ht="19.5" customHeight="1" x14ac:dyDescent="0.25">
      <c r="A17" s="45" t="s">
        <v>11</v>
      </c>
      <c r="B17" s="26">
        <v>0.23</v>
      </c>
    </row>
    <row r="18" spans="1:2" s="10" customFormat="1" ht="19.5" customHeight="1" x14ac:dyDescent="0.25">
      <c r="A18" s="45" t="s">
        <v>21</v>
      </c>
      <c r="B18" s="26">
        <v>7.0000000000000007E-2</v>
      </c>
    </row>
    <row r="19" spans="1:2" s="10" customFormat="1" ht="19.5" customHeight="1" x14ac:dyDescent="0.25">
      <c r="A19" s="49" t="s">
        <v>31</v>
      </c>
      <c r="B19" s="27">
        <v>0.03</v>
      </c>
    </row>
    <row r="20" spans="1:2" s="10" customFormat="1" ht="19.5" customHeight="1" x14ac:dyDescent="0.25">
      <c r="A20" s="45" t="s">
        <v>10</v>
      </c>
      <c r="B20" s="26">
        <v>1</v>
      </c>
    </row>
    <row r="21" spans="1:2" s="10" customFormat="1" ht="19.5" customHeight="1" x14ac:dyDescent="0.25">
      <c r="A21" s="50"/>
      <c r="B21" s="41"/>
    </row>
    <row r="22" spans="1:2" s="10" customFormat="1" ht="19.5" customHeight="1" x14ac:dyDescent="0.25">
      <c r="A22" s="46" t="s">
        <v>9</v>
      </c>
      <c r="B22" s="25">
        <v>0.77</v>
      </c>
    </row>
    <row r="23" spans="1:2" s="10" customFormat="1" ht="19.5" customHeight="1" x14ac:dyDescent="0.25">
      <c r="A23" s="45" t="s">
        <v>8</v>
      </c>
      <c r="B23" s="26">
        <v>0.23</v>
      </c>
    </row>
    <row r="24" spans="1:2" s="10" customFormat="1" ht="19.5" customHeight="1" x14ac:dyDescent="0.25">
      <c r="A24" s="55" t="s">
        <v>53</v>
      </c>
      <c r="B24" s="28">
        <v>0.24</v>
      </c>
    </row>
    <row r="25" spans="1:2" s="10" customFormat="1" ht="19.5" customHeight="1" x14ac:dyDescent="0.25">
      <c r="A25" s="55" t="s">
        <v>32</v>
      </c>
      <c r="B25" s="28">
        <v>0.59</v>
      </c>
    </row>
    <row r="26" spans="1:2" s="10" customFormat="1" ht="19.5" customHeight="1" x14ac:dyDescent="0.25">
      <c r="A26" s="55" t="s">
        <v>54</v>
      </c>
      <c r="B26" s="28">
        <v>0</v>
      </c>
    </row>
    <row r="27" spans="1:2" s="10" customFormat="1" ht="19.5" customHeight="1" x14ac:dyDescent="0.25">
      <c r="A27" s="34" t="s">
        <v>22</v>
      </c>
      <c r="B27" s="28">
        <v>0.17</v>
      </c>
    </row>
    <row r="28" spans="1:2" s="10" customFormat="1" ht="19.5" customHeight="1" x14ac:dyDescent="0.25">
      <c r="A28" s="52" t="s">
        <v>41</v>
      </c>
      <c r="B28" s="42"/>
    </row>
    <row r="29" spans="1:2" s="10" customFormat="1" ht="19.5" customHeight="1" x14ac:dyDescent="0.25">
      <c r="A29" s="50" t="s">
        <v>42</v>
      </c>
      <c r="B29" s="26">
        <v>0.09</v>
      </c>
    </row>
    <row r="30" spans="1:2" s="10" customFormat="1" ht="19.5" customHeight="1" x14ac:dyDescent="0.25">
      <c r="A30" s="53" t="s">
        <v>7</v>
      </c>
      <c r="B30" s="43">
        <v>0.06</v>
      </c>
    </row>
    <row r="31" spans="1:2" s="10" customFormat="1" ht="19.5" customHeight="1" x14ac:dyDescent="0.25">
      <c r="A31" s="54" t="s">
        <v>6</v>
      </c>
      <c r="B31" s="26">
        <v>0.03</v>
      </c>
    </row>
    <row r="32" spans="1:2" s="10" customFormat="1" ht="19.5" customHeight="1" x14ac:dyDescent="0.25">
      <c r="A32" s="51" t="s">
        <v>4</v>
      </c>
      <c r="B32" s="26">
        <v>0.75</v>
      </c>
    </row>
    <row r="33" spans="1:2" s="10" customFormat="1" ht="19.5" customHeight="1" x14ac:dyDescent="0.25">
      <c r="A33" s="51" t="s">
        <v>5</v>
      </c>
      <c r="B33" s="26">
        <v>0.03</v>
      </c>
    </row>
    <row r="34" spans="1:2" s="10" customFormat="1" ht="19.5" customHeight="1" x14ac:dyDescent="0.25">
      <c r="A34" s="51" t="s">
        <v>25</v>
      </c>
      <c r="B34" s="26">
        <v>0.14000000000000001</v>
      </c>
    </row>
    <row r="35" spans="1:2" s="10" customFormat="1" ht="35.25" customHeight="1" x14ac:dyDescent="0.25">
      <c r="A35" s="50" t="s">
        <v>3</v>
      </c>
      <c r="B35" s="29" t="s">
        <v>48</v>
      </c>
    </row>
    <row r="36" spans="1:2" s="10" customFormat="1" ht="19.5" customHeight="1" x14ac:dyDescent="0.25">
      <c r="A36" s="50"/>
      <c r="B36" s="44"/>
    </row>
    <row r="37" spans="1:2" s="10" customFormat="1" ht="24.75" customHeight="1" x14ac:dyDescent="0.25">
      <c r="A37" s="33" t="s">
        <v>39</v>
      </c>
      <c r="B37" s="30">
        <v>288</v>
      </c>
    </row>
    <row r="38" spans="1:2" s="10" customFormat="1" ht="24.75" customHeight="1" x14ac:dyDescent="0.25">
      <c r="A38" s="35" t="s">
        <v>36</v>
      </c>
      <c r="B38" s="28">
        <v>0.49</v>
      </c>
    </row>
    <row r="39" spans="1:2" s="10" customFormat="1" ht="24.75" customHeight="1" x14ac:dyDescent="0.25">
      <c r="A39" s="35" t="s">
        <v>37</v>
      </c>
      <c r="B39" s="38">
        <f>115/288</f>
        <v>0.39930555555555558</v>
      </c>
    </row>
    <row r="40" spans="1:2" s="10" customFormat="1" ht="24.75" customHeight="1" x14ac:dyDescent="0.25">
      <c r="A40" s="35" t="s">
        <v>38</v>
      </c>
      <c r="B40" s="31">
        <f>32/288</f>
        <v>0.1111111111111111</v>
      </c>
    </row>
    <row r="41" spans="1:2" s="10" customFormat="1" ht="24.75" customHeight="1" x14ac:dyDescent="0.25">
      <c r="A41" s="36" t="s">
        <v>26</v>
      </c>
      <c r="B41" s="32" t="s">
        <v>46</v>
      </c>
    </row>
    <row r="42" spans="1:2" x14ac:dyDescent="0.25">
      <c r="A42" s="21"/>
      <c r="B42" s="21"/>
    </row>
    <row r="43" spans="1:2" x14ac:dyDescent="0.25">
      <c r="A43" s="21"/>
      <c r="B43" s="21"/>
    </row>
    <row r="44" spans="1:2" x14ac:dyDescent="0.25">
      <c r="A44" s="21"/>
      <c r="B44" s="21"/>
    </row>
    <row r="45" spans="1:2" x14ac:dyDescent="0.25">
      <c r="A45" s="21" t="s">
        <v>56</v>
      </c>
      <c r="B45" s="21"/>
    </row>
  </sheetData>
  <mergeCells count="2">
    <mergeCell ref="A1:B1"/>
    <mergeCell ref="A2:B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78" orientation="portrait" horizontalDpi="4294967293" verticalDpi="4294967293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812C3-4AD4-46FC-BB30-1921BF74B3F6}">
  <dimension ref="B2:D31"/>
  <sheetViews>
    <sheetView workbookViewId="0">
      <selection activeCell="B36" sqref="B36"/>
    </sheetView>
  </sheetViews>
  <sheetFormatPr defaultRowHeight="15" x14ac:dyDescent="0.25"/>
  <cols>
    <col min="2" max="2" width="67.5703125" customWidth="1"/>
    <col min="3" max="3" width="24.5703125" hidden="1" customWidth="1"/>
    <col min="4" max="4" width="45.28515625" customWidth="1"/>
  </cols>
  <sheetData>
    <row r="2" spans="2:4" x14ac:dyDescent="0.25">
      <c r="B2" t="s">
        <v>50</v>
      </c>
    </row>
    <row r="3" spans="2:4" ht="42" x14ac:dyDescent="0.35">
      <c r="B3" s="11" t="s">
        <v>35</v>
      </c>
      <c r="C3" s="12" t="s">
        <v>0</v>
      </c>
      <c r="D3" s="13" t="s">
        <v>33</v>
      </c>
    </row>
    <row r="4" spans="2:4" ht="28.5" customHeight="1" x14ac:dyDescent="0.25">
      <c r="B4" s="3" t="s">
        <v>52</v>
      </c>
      <c r="C4" s="23" t="s">
        <v>34</v>
      </c>
      <c r="D4" s="14" t="s">
        <v>19</v>
      </c>
    </row>
    <row r="5" spans="2:4" ht="28.5" customHeight="1" x14ac:dyDescent="0.25">
      <c r="B5" s="1" t="s">
        <v>15</v>
      </c>
      <c r="C5" s="26" t="s">
        <v>23</v>
      </c>
      <c r="D5" s="17" t="s">
        <v>27</v>
      </c>
    </row>
    <row r="6" spans="2:4" ht="28.5" customHeight="1" x14ac:dyDescent="0.25">
      <c r="B6" s="1" t="s">
        <v>1</v>
      </c>
      <c r="C6" s="24" t="s">
        <v>40</v>
      </c>
      <c r="D6" s="15" t="s">
        <v>28</v>
      </c>
    </row>
    <row r="7" spans="2:4" ht="28.5" customHeight="1" x14ac:dyDescent="0.25">
      <c r="B7" s="6" t="s">
        <v>18</v>
      </c>
      <c r="C7" s="25">
        <v>0.35</v>
      </c>
      <c r="D7" s="16">
        <v>0.31</v>
      </c>
    </row>
    <row r="8" spans="2:4" ht="28.5" customHeight="1" x14ac:dyDescent="0.25">
      <c r="B8" s="1" t="s">
        <v>16</v>
      </c>
      <c r="C8" s="26">
        <v>0.56000000000000005</v>
      </c>
      <c r="D8" s="17">
        <v>0.47</v>
      </c>
    </row>
    <row r="9" spans="2:4" ht="28.5" customHeight="1" x14ac:dyDescent="0.25">
      <c r="B9" s="9" t="s">
        <v>17</v>
      </c>
      <c r="C9" s="27">
        <v>0.09</v>
      </c>
      <c r="D9" s="18">
        <v>0.22</v>
      </c>
    </row>
    <row r="10" spans="2:4" ht="28.5" customHeight="1" x14ac:dyDescent="0.25">
      <c r="B10" s="1" t="s">
        <v>2</v>
      </c>
      <c r="C10" s="24">
        <v>2</v>
      </c>
      <c r="D10" s="15">
        <v>2</v>
      </c>
    </row>
    <row r="11" spans="2:4" ht="28.5" customHeight="1" x14ac:dyDescent="0.25">
      <c r="B11" s="6" t="s">
        <v>14</v>
      </c>
      <c r="C11" s="25">
        <v>0.43</v>
      </c>
      <c r="D11" s="16">
        <v>0.36</v>
      </c>
    </row>
    <row r="12" spans="2:4" ht="28.5" customHeight="1" x14ac:dyDescent="0.25">
      <c r="B12" s="1" t="s">
        <v>13</v>
      </c>
      <c r="C12" s="26">
        <v>0.26</v>
      </c>
      <c r="D12" s="17">
        <v>0.28000000000000003</v>
      </c>
    </row>
    <row r="13" spans="2:4" ht="28.5" customHeight="1" x14ac:dyDescent="0.25">
      <c r="B13" s="1" t="s">
        <v>51</v>
      </c>
      <c r="C13" s="26">
        <v>0.31</v>
      </c>
      <c r="D13" s="17">
        <v>0.36</v>
      </c>
    </row>
    <row r="14" spans="2:4" ht="28.5" customHeight="1" x14ac:dyDescent="0.25">
      <c r="B14" s="9" t="s">
        <v>12</v>
      </c>
      <c r="C14" s="27">
        <v>0.28999999999999998</v>
      </c>
      <c r="D14" s="18">
        <v>0.54</v>
      </c>
    </row>
    <row r="15" spans="2:4" ht="28.5" customHeight="1" x14ac:dyDescent="0.25">
      <c r="B15" s="7" t="s">
        <v>30</v>
      </c>
      <c r="C15" s="25">
        <v>0.25</v>
      </c>
      <c r="D15" s="16">
        <v>0.4</v>
      </c>
    </row>
    <row r="16" spans="2:4" ht="28.5" customHeight="1" x14ac:dyDescent="0.25">
      <c r="B16" s="1" t="s">
        <v>20</v>
      </c>
      <c r="C16" s="26">
        <v>0.22</v>
      </c>
      <c r="D16" s="17">
        <v>0.27</v>
      </c>
    </row>
    <row r="17" spans="2:4" ht="28.5" customHeight="1" x14ac:dyDescent="0.25">
      <c r="B17" s="1" t="s">
        <v>11</v>
      </c>
      <c r="C17" s="26">
        <v>0.3</v>
      </c>
      <c r="D17" s="17">
        <v>0.23</v>
      </c>
    </row>
    <row r="18" spans="2:4" ht="28.5" customHeight="1" x14ac:dyDescent="0.25">
      <c r="B18" s="1" t="s">
        <v>21</v>
      </c>
      <c r="C18" s="26">
        <v>0.21</v>
      </c>
      <c r="D18" s="17">
        <v>7.0000000000000007E-2</v>
      </c>
    </row>
    <row r="19" spans="2:4" ht="28.5" customHeight="1" x14ac:dyDescent="0.25">
      <c r="B19" s="8" t="s">
        <v>31</v>
      </c>
      <c r="C19" s="27">
        <v>0.02</v>
      </c>
      <c r="D19" s="18">
        <v>0.03</v>
      </c>
    </row>
    <row r="20" spans="2:4" ht="28.5" hidden="1" customHeight="1" x14ac:dyDescent="0.25">
      <c r="B20" s="1" t="s">
        <v>10</v>
      </c>
      <c r="C20" s="26">
        <v>1</v>
      </c>
      <c r="D20" s="17">
        <v>1</v>
      </c>
    </row>
    <row r="21" spans="2:4" ht="28.5" customHeight="1" x14ac:dyDescent="0.25">
      <c r="B21" s="6" t="s">
        <v>9</v>
      </c>
      <c r="C21" s="25">
        <v>0.79</v>
      </c>
      <c r="D21" s="16">
        <v>0.77</v>
      </c>
    </row>
    <row r="22" spans="2:4" ht="28.5" customHeight="1" x14ac:dyDescent="0.25">
      <c r="B22" s="1" t="s">
        <v>8</v>
      </c>
      <c r="C22" s="26">
        <v>0.21</v>
      </c>
      <c r="D22" s="17">
        <v>0.23</v>
      </c>
    </row>
    <row r="23" spans="2:4" ht="28.5" customHeight="1" x14ac:dyDescent="0.25">
      <c r="B23" s="4" t="s">
        <v>42</v>
      </c>
      <c r="C23" s="26">
        <v>0.6</v>
      </c>
      <c r="D23" s="17">
        <v>0.09</v>
      </c>
    </row>
    <row r="24" spans="2:4" ht="28.5" hidden="1" customHeight="1" x14ac:dyDescent="0.25">
      <c r="B24" s="3" t="s">
        <v>7</v>
      </c>
      <c r="C24" s="26">
        <v>0.53</v>
      </c>
      <c r="D24" s="22">
        <v>0.06</v>
      </c>
    </row>
    <row r="25" spans="2:4" ht="28.5" hidden="1" customHeight="1" x14ac:dyDescent="0.25">
      <c r="B25" s="5" t="s">
        <v>6</v>
      </c>
      <c r="C25" s="26">
        <v>7.0000000000000007E-2</v>
      </c>
      <c r="D25" s="17">
        <v>0.03</v>
      </c>
    </row>
    <row r="26" spans="2:4" ht="28.5" customHeight="1" x14ac:dyDescent="0.25">
      <c r="B26" s="3" t="s">
        <v>4</v>
      </c>
      <c r="C26" s="26">
        <v>0.27</v>
      </c>
      <c r="D26" s="17">
        <v>0.75</v>
      </c>
    </row>
    <row r="27" spans="2:4" ht="28.5" customHeight="1" x14ac:dyDescent="0.25">
      <c r="B27" s="3" t="s">
        <v>5</v>
      </c>
      <c r="C27" s="26">
        <v>0.09</v>
      </c>
      <c r="D27" s="17">
        <v>0.03</v>
      </c>
    </row>
    <row r="28" spans="2:4" ht="28.5" customHeight="1" x14ac:dyDescent="0.25">
      <c r="B28" s="3" t="s">
        <v>25</v>
      </c>
      <c r="C28" s="26">
        <v>0.05</v>
      </c>
      <c r="D28" s="17">
        <v>0.14000000000000001</v>
      </c>
    </row>
    <row r="29" spans="2:4" ht="28.5" hidden="1" customHeight="1" x14ac:dyDescent="0.25">
      <c r="B29" s="6" t="s">
        <v>43</v>
      </c>
      <c r="C29" s="39" t="s">
        <v>45</v>
      </c>
      <c r="D29" s="40"/>
    </row>
    <row r="30" spans="2:4" ht="28.5" customHeight="1" x14ac:dyDescent="0.25">
      <c r="B30" s="2" t="s">
        <v>3</v>
      </c>
      <c r="C30" s="29" t="s">
        <v>44</v>
      </c>
      <c r="D30" s="19" t="s">
        <v>48</v>
      </c>
    </row>
    <row r="31" spans="2:4" ht="28.5" customHeight="1" x14ac:dyDescent="0.25">
      <c r="B31" s="4" t="s">
        <v>47</v>
      </c>
      <c r="C31" s="37">
        <v>3569</v>
      </c>
      <c r="D31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5FD823-EA45-4B12-938D-29BD1B95DE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4FD7FC-2581-4C95-B95A-F4F3D89D28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2F6F6-4E90-4BCC-81B0-7E364689C14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Perfil_Beneficiário_PAA</vt:lpstr>
      <vt:lpstr>Folha1</vt:lpstr>
      <vt:lpstr>Perfil_Beneficiário_PAA!Área_de_Impressão</vt:lpstr>
    </vt:vector>
  </TitlesOfParts>
  <Manager>CML/DMHDL</Manager>
  <Company>CML/DMMHDL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Programa Arrendamento Apoiado_Beneficiario Lisboa</dc:title>
  <dc:subject>Programa Arrendamento Apoiado Perfil Beneficiario Lisboa</dc:subject>
  <dc:creator>CML/DMHDL - Núcleo Apoio Direção</dc:creator>
  <cp:keywords>Arrendamento Apoiado;Beneficiario;Perfil Beneficiario</cp:keywords>
  <cp:lastModifiedBy>Carmen Valente (CGIUL)</cp:lastModifiedBy>
  <cp:lastPrinted>2024-02-19T12:31:17Z</cp:lastPrinted>
  <dcterms:created xsi:type="dcterms:W3CDTF">2024-01-15T18:48:03Z</dcterms:created>
  <dcterms:modified xsi:type="dcterms:W3CDTF">2024-06-25T11:03:05Z</dcterms:modified>
  <cp:category>Programa Arrendamento Apoiado, Beneficiário Arrendamento Apoiado Lisboa</cp:category>
</cp:coreProperties>
</file>