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aralisboa.sharepoint.com/sites/LXDATALABSITE/Shared Documents/Desafios LxDataLab/Em construção/"/>
    </mc:Choice>
  </mc:AlternateContent>
  <xr:revisionPtr revIDLastSave="455" documentId="8_{1C117F80-BEF1-4EF9-9242-7FFA60A4DDC2}" xr6:coauthVersionLast="47" xr6:coauthVersionMax="47" xr10:uidLastSave="{759B143B-9A21-45A5-B612-77E6607C6E6A}"/>
  <bookViews>
    <workbookView xWindow="28680" yWindow="-120" windowWidth="21840" windowHeight="13140" xr2:uid="{C015626C-F78A-49F9-97A8-1BA2E136E8B5}"/>
  </bookViews>
  <sheets>
    <sheet name="#Desafio" sheetId="1" r:id="rId1"/>
    <sheet name="Conjunto 1" sheetId="12" r:id="rId2"/>
    <sheet name="Conjunto 2" sheetId="9" r:id="rId3"/>
    <sheet name="Conjunto 3" sheetId="7" r:id="rId4"/>
    <sheet name="Conjunto 4" sheetId="11" r:id="rId5"/>
    <sheet name="Conjunto 5" sheetId="10" r:id="rId6"/>
  </sheets>
  <definedNames>
    <definedName name="_xlnm.Print_Area" localSheetId="0">'#Desafio'!$A$1:$I$23</definedName>
    <definedName name="_xlnm.Print_Titles" localSheetId="0">'#Desafio'!$1:$2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1" l="1"/>
</calcChain>
</file>

<file path=xl/sharedStrings.xml><?xml version="1.0" encoding="utf-8"?>
<sst xmlns="http://schemas.openxmlformats.org/spreadsheetml/2006/main" count="571" uniqueCount="268">
  <si>
    <t>FICHA DE CARACTERIZAÇÃO DO DESAFIO - LX DATA LAB</t>
  </si>
  <si>
    <t>1.Nome do Desafio *</t>
  </si>
  <si>
    <t>Impacto de eventos na velocidade comercial dos autocarros da CARRIS</t>
  </si>
  <si>
    <t>2. Serviço promotor/ Beneficiários da solução encontrada*</t>
  </si>
  <si>
    <t>Carris</t>
  </si>
  <si>
    <t>3. Descrição do problema *</t>
  </si>
  <si>
    <t>A velocidade comercial dos autocarros é um indicador importante para o planeamento dos seus percursos e da sua periodicidade, tendo impacto significativo na mobilidade urbana. 
Desta forma, é importante compreender a variação da velocidade comercial dos autocarros.
Por sugestão da operadora propõe-se a seguinte abordagem:
- Comparação da velocidade comercial das carreiras 750 e 768 na 6a feira 29/9/2023 (dia de jogo de futebol Benfica x Porto, no Estádio da Luz) com as sextas-feiras da semana anterior e seguinte
- Comparação da velocidade comercial das carreiras que atravessam zonas em que ocorram eventos de duração mais prolongada com as semanas anteriores e posteriores ao evento.
Neste contexto, o cruzamento com outros dados, nomeadamente os dos condicionamentos de trânsito, do WAZE e do número de dispositivos móveis  poderá contribuir para determinar os impactos de eventos na velocidade comercial dos autocarros da CARRIS.</t>
  </si>
  <si>
    <t>4. Resultados esperados *</t>
  </si>
  <si>
    <t xml:space="preserve">Com o presente desafio pretende-se, com recurso a metodologias de analítica de dados, desenvolver uma ferramenta que permita analizar o impacto direto e indireto de grandes eventos na velocidade comercial dos autocarros, ao longo do período de realização do evento, por forma a planear as rotas e deifinir alternativas. Espera-se responder à seguinte questão: 
- Como é que as velocidades comerciais dos autocarros são afetadas pela realização de eventos </t>
  </si>
  <si>
    <t>5. Dados a disponibilizar</t>
  </si>
  <si>
    <t>PGIL_CARRIS</t>
  </si>
  <si>
    <t>Condicionamentos de trânsito na zona do evento</t>
  </si>
  <si>
    <t>Tráfego Waze</t>
  </si>
  <si>
    <t>Dados dos Dispositivos Móveis</t>
  </si>
  <si>
    <t>Mapeamento das Quadrículas</t>
  </si>
  <si>
    <t>6. Observações</t>
  </si>
  <si>
    <t>"Informação relativa a rotas definidas para as carreiras de autocarros da Carris e paragens de autocarros da Carris disponíveis em https://gateway.carris.pt/apiui/#!
1. Galeria de APIS/GTFS 2.8 (Dedicated API for GTFS management);
2. Documentação/2.8/GTFS/GET/api/v2.8/GTFS/date/{date} Returns a valid GTFS feed for a given date"								
Para comparação da velocidade comercial das carreiras que atravessam zonas em que ocorram eventos de duração mais prolongada com as semanas anteriores e posteriores ao evento, poderão ser submetidos dados para os perídos pretendidos,  mediante pedido e sua validação.</t>
  </si>
  <si>
    <t>Prima célula para voltar à Ficha de Desafio</t>
  </si>
  <si>
    <t xml:space="preserve">Nome do conjunto de dados </t>
  </si>
  <si>
    <t>PGIL_CARRIS
Informação dos autocarros da CARRIS em tempo real.</t>
  </si>
  <si>
    <t>Metadados</t>
  </si>
  <si>
    <t> </t>
  </si>
  <si>
    <t>Entidade (entidade ou serviço de origem)</t>
  </si>
  <si>
    <t>PGIL (raw_coi_tematica_carris)</t>
  </si>
  <si>
    <t>Formato (txt, csv, xls, json, etc.)</t>
  </si>
  <si>
    <t>CSV</t>
  </si>
  <si>
    <t>Períodos disponíveis</t>
  </si>
  <si>
    <t>01.09.2023 a 30.10.2023</t>
  </si>
  <si>
    <t xml:space="preserve">Granularidade </t>
  </si>
  <si>
    <t>Tempo real</t>
  </si>
  <si>
    <t>N.º de registos</t>
  </si>
  <si>
    <r>
      <t>Observações:</t>
    </r>
    <r>
      <rPr>
        <sz val="11"/>
        <color rgb="FF000000"/>
        <rFont val="Calibri"/>
        <family val="2"/>
      </rPr>
      <t xml:space="preserve">
A análise dos campos (erro, vazio, valores distintos, mínimo, máximo) é obtida com base nos dados da primeira quinzena de setembro de 2023 com recurso à biblioteca Pandas.</t>
    </r>
  </si>
  <si>
    <t>Campos de Dados</t>
  </si>
  <si>
    <t>Nome do campo</t>
  </si>
  <si>
    <t>Descrição</t>
  </si>
  <si>
    <t>Unidade</t>
  </si>
  <si>
    <t>Tipo de dados</t>
  </si>
  <si>
    <t>Contagem</t>
  </si>
  <si>
    <t>Erro</t>
  </si>
  <si>
    <t>Vazio</t>
  </si>
  <si>
    <t>Valores distintos</t>
  </si>
  <si>
    <t>Mínimo</t>
  </si>
  <si>
    <t>Máximo</t>
  </si>
  <si>
    <t>current_status</t>
  </si>
  <si>
    <t xml:space="preserve">? </t>
  </si>
  <si>
    <t xml:space="preserve">1 -
2 - </t>
  </si>
  <si>
    <t>Numérico</t>
  </si>
  <si>
    <t>-</t>
  </si>
  <si>
    <t>current_stop_sequence</t>
  </si>
  <si>
    <t>N.º de sequência da paragem atual na rota</t>
  </si>
  <si>
    <t>direction_id</t>
  </si>
  <si>
    <t>?</t>
  </si>
  <si>
    <t>entity_id</t>
  </si>
  <si>
    <t>Campo de integração</t>
  </si>
  <si>
    <t>entity_location</t>
  </si>
  <si>
    <t>Localização do autocarro</t>
  </si>
  <si>
    <t>Coordenadas</t>
  </si>
  <si>
    <t>last_updated</t>
  </si>
  <si>
    <t>Data e hora</t>
  </si>
  <si>
    <t>entity_ts</t>
  </si>
  <si>
    <t xml:space="preserve">Data e hora do registo na PGIL </t>
  </si>
  <si>
    <t>01.09.2023</t>
  </si>
  <si>
    <t>15.09.2023</t>
  </si>
  <si>
    <t>latitude</t>
  </si>
  <si>
    <t>Latitude</t>
  </si>
  <si>
    <t>longitude</t>
  </si>
  <si>
    <t>Longitude</t>
  </si>
  <si>
    <t>position</t>
  </si>
  <si>
    <t>route_id</t>
  </si>
  <si>
    <t>Identificação da rota</t>
  </si>
  <si>
    <t>Texto</t>
  </si>
  <si>
    <t>route_number</t>
  </si>
  <si>
    <t>Número da rota (route short name)</t>
  </si>
  <si>
    <t>status</t>
  </si>
  <si>
    <t>Estado (ativo, inativo)</t>
  </si>
  <si>
    <t>Categoria</t>
  </si>
  <si>
    <t>stop_id</t>
  </si>
  <si>
    <t>Identificação da paragem de autocarro</t>
  </si>
  <si>
    <t>trip_id</t>
  </si>
  <si>
    <t>Identificação do trajeto (contém número do trajeto e sentido)</t>
  </si>
  <si>
    <t>EMEL_CONDICIONAMENTOS_2018 A 1S2023</t>
  </si>
  <si>
    <t>PGIL, EMEL</t>
  </si>
  <si>
    <t>xls</t>
  </si>
  <si>
    <t>2023 - 01.09.2023 A 31.10.2023</t>
  </si>
  <si>
    <t>Tipo de utilização</t>
  </si>
  <si>
    <t>Não restrito</t>
  </si>
  <si>
    <t>Observações:</t>
  </si>
  <si>
    <t>EMEL_CONDICIONAMENTOS_2023_1S</t>
  </si>
  <si>
    <t>Média</t>
  </si>
  <si>
    <t>Dados de integração</t>
  </si>
  <si>
    <t>impacto</t>
  </si>
  <si>
    <t xml:space="preserve">Impacto do condicionamento </t>
  </si>
  <si>
    <t>Relevante, Pouco relevante</t>
  </si>
  <si>
    <t>restricao_circulacao</t>
  </si>
  <si>
    <t>Tipo de restrição da circulação</t>
  </si>
  <si>
    <t>Corte num sentido, Corte total, Cortes temporários, Estacionamento, Estreitamento de via, Mantém perfil de via, Passeio</t>
  </si>
  <si>
    <t>morada</t>
  </si>
  <si>
    <t>Morada do condicionamento</t>
  </si>
  <si>
    <t>periodos_condicionamentos</t>
  </si>
  <si>
    <t>Períodos de condicionamento</t>
  </si>
  <si>
    <t>motivo</t>
  </si>
  <si>
    <t>Motivo da restrição da circulação</t>
  </si>
  <si>
    <t>ACESSO DE VEÍCULOS À OBRA, ARRAIAL, AUTOGRUA, BETONAGENS, BETONAGENS/CARGAS DESCARGAS, CAMINHADA, CARGAS E DESCARGAS, CARGAS E DESCARGAS/OBRAS, CONCENTRAÇÃO, CORRIDA, DESFILE, DESMONTAGEM DE GRUA, EVENTO, FILMAGENS, ILUMINAÇÃO PÚBLICA, INSP. COLECTORES - PASSEIO E ESTACION., INSPECÇÃO COLECTORES - FAIXA DE RODAGEM, LIGAÇÃO DE RAMAL - FAIXA DE RODAGEM, LIGAÇÃO DE RAMAL - PASSEIO E ESTACION., MANIFESTAÇÃO, MONTAGEM DE GRUA, MUDANÇAS, OBRA - FAIXA DE RODAGEM, OBRA - PASSEIO E ESTACION., OBRAS NO SUBSOLO - FAIXA DE RODAGEM, OBRAS NO SUBSOLO - PASSEIO E ESTACION., PINTURAS, PLANTAÇÃO / PODA DE ÁRVORES, PROCISSÃO, REP. COLECTOR/RAMAL - PASSEIO E ESTAC., REP. DE COLECTOR/RAMAL - FAIXA DE RODAGEM, REPAVIMENTAÇÕES, RESERVA DE ESTACIONAMENTO, SONDAGENS - FAIXA DE RODAGEM, SONDAGENS - PASSEIO E ESTACION, SUBSTITUIÇÃO DE CAIXA MULTIBANCO, VIGILIA</t>
  </si>
  <si>
    <t>Localização georeferenciada do condicionamento</t>
  </si>
  <si>
    <t>creation_date</t>
  </si>
  <si>
    <t>Criação do registo de condicionamento</t>
  </si>
  <si>
    <t>Data/Hora</t>
  </si>
  <si>
    <t>startperiodo</t>
  </si>
  <si>
    <t>Data de início do condicionamento</t>
  </si>
  <si>
    <t>endperiodo</t>
  </si>
  <si>
    <t>Data de fim do condicionamento</t>
  </si>
  <si>
    <t>PGIL_WAZE_JAMS</t>
  </si>
  <si>
    <t>WAZE</t>
  </si>
  <si>
    <t>N.º de registos * ficheiro</t>
  </si>
  <si>
    <t>Setembro</t>
  </si>
  <si>
    <t>Outubro</t>
  </si>
  <si>
    <r>
      <t>Observações:</t>
    </r>
    <r>
      <rPr>
        <sz val="11"/>
        <color rgb="FF000000"/>
        <rFont val="Calibri"/>
        <family val="2"/>
      </rPr>
      <t xml:space="preserve">
A análise dos campos (erro, vazio, valores distintos, mínimo, máximo e média) é obtida com base nos dados de janeiro de 2023 com recurso à biblioteca Pandas.</t>
    </r>
  </si>
  <si>
    <t>PGIL_WAZE_JAMS_2023</t>
  </si>
  <si>
    <t>01.01.2023, 00h00</t>
  </si>
  <si>
    <t>31.12.2023</t>
  </si>
  <si>
    <t>Código de identificação do congestionamento</t>
  </si>
  <si>
    <t>NA</t>
  </si>
  <si>
    <t>street</t>
  </si>
  <si>
    <t>Rua</t>
  </si>
  <si>
    <t>Georeferênciação em linha - Latitude/Longitude</t>
  </si>
  <si>
    <t>Objeto</t>
  </si>
  <si>
    <t>level</t>
  </si>
  <si>
    <t>Código de Nível do congestionamento (0 = livre de tráfego 5 = via bloqueada), 0 = velocidade de fluxo livre de tráfego a 80% de velocidade de fluxo livre de tráfego, 1 = 80% a 61% de velocidade de fluxo livre de tráfego, 2 = 60% a 41%, 3 = 40% a 21%, 5 = via bloqueada</t>
  </si>
  <si>
    <t>Inteiro</t>
  </si>
  <si>
    <t>4,32</t>
  </si>
  <si>
    <t>length</t>
  </si>
  <si>
    <t>Comprimento médio do congestionamento</t>
  </si>
  <si>
    <t>Metros</t>
  </si>
  <si>
    <t>237,51</t>
  </si>
  <si>
    <t>delay</t>
  </si>
  <si>
    <t>Demora relativamente à velocidade sem tráfego (em caso de bloqueio = -1)</t>
  </si>
  <si>
    <t>Segundos</t>
  </si>
  <si>
    <t>speed</t>
  </si>
  <si>
    <t>Velocidade média num segmento</t>
  </si>
  <si>
    <t>metros/segundo</t>
  </si>
  <si>
    <t>Décimal</t>
  </si>
  <si>
    <t>19,55</t>
  </si>
  <si>
    <t>0,83</t>
  </si>
  <si>
    <t>VODAFONE_QUADRICULAS</t>
  </si>
  <si>
    <t>Mapeamento das quadriculas da Vodafone</t>
  </si>
  <si>
    <t>PGIL_VODAFONE_GRELHA</t>
  </si>
  <si>
    <t>PGIL</t>
  </si>
  <si>
    <t>Setembro 2023</t>
  </si>
  <si>
    <t>Outubro 2023</t>
  </si>
  <si>
    <t>15 min</t>
  </si>
  <si>
    <t>Restrito</t>
  </si>
  <si>
    <r>
      <t>Observações:</t>
    </r>
    <r>
      <rPr>
        <sz val="11"/>
        <color rgb="FF000000"/>
        <rFont val="Calibri"/>
        <family val="2"/>
      </rPr>
      <t xml:space="preserve">
A análise dos campos (vazio, valores distintos, mínimo, máximo e média) obtida com base no ficheiro relativo ao mês de janeiro, através do recurso biblioteca pandas.</t>
    </r>
  </si>
  <si>
    <t>Desvio-padrão</t>
  </si>
  <si>
    <t>grid_ID</t>
  </si>
  <si>
    <t>Identificação da quadrícula da grelha</t>
  </si>
  <si>
    <t>Datetime</t>
  </si>
  <si>
    <t>Data e hora do registo</t>
  </si>
  <si>
    <t>01.01.2023, 00:00:00</t>
  </si>
  <si>
    <t>31.01.2023, 23:45:00</t>
  </si>
  <si>
    <t>C1</t>
  </si>
  <si>
    <t>N.º de terminais distintos na quadrícula</t>
  </si>
  <si>
    <t>N.º de terminais</t>
  </si>
  <si>
    <t>26868,07</t>
  </si>
  <si>
    <t>211,85</t>
  </si>
  <si>
    <t>281,08</t>
  </si>
  <si>
    <t>C2</t>
  </si>
  <si>
    <t>N.º de terminais distintos, em roaming na quadrícula</t>
  </si>
  <si>
    <t>9264,33</t>
  </si>
  <si>
    <t>25,22</t>
  </si>
  <si>
    <t>58,49</t>
  </si>
  <si>
    <t>C3</t>
  </si>
  <si>
    <t>N.º de terminais distintos que permanecem na quadrícula</t>
  </si>
  <si>
    <t>21066,39</t>
  </si>
  <si>
    <t>144,71</t>
  </si>
  <si>
    <t>203,33</t>
  </si>
  <si>
    <t>C4</t>
  </si>
  <si>
    <t>N.º de terminais distintos que permanecem na quadrícula, em roaming</t>
  </si>
  <si>
    <t>6701,68</t>
  </si>
  <si>
    <t>17,06</t>
  </si>
  <si>
    <t>41,33</t>
  </si>
  <si>
    <t>C5</t>
  </si>
  <si>
    <t>N.º de entradas de terminais distintos na quadrícula</t>
  </si>
  <si>
    <t>16170,12</t>
  </si>
  <si>
    <t>169,68</t>
  </si>
  <si>
    <t>C6</t>
  </si>
  <si>
    <t>N.º de saídas de terminais distintos na quadrícula</t>
  </si>
  <si>
    <t>17275,17</t>
  </si>
  <si>
    <t>107,64</t>
  </si>
  <si>
    <t>155,96</t>
  </si>
  <si>
    <t>C7</t>
  </si>
  <si>
    <t>N.º de entradas de terminais distintos, em roaming, na quadrícula</t>
  </si>
  <si>
    <t>4920,66</t>
  </si>
  <si>
    <t>13,72</t>
  </si>
  <si>
    <t>34,21</t>
  </si>
  <si>
    <t>C8 *indisponível</t>
  </si>
  <si>
    <t>N.º de saídas de terminais distintos, em roaming, na quadrícula</t>
  </si>
  <si>
    <t>C9</t>
  </si>
  <si>
    <t>N.º de terminais distintos com ligação de dados ativa, na quadrícula</t>
  </si>
  <si>
    <t>4082,31</t>
  </si>
  <si>
    <t>12,94</t>
  </si>
  <si>
    <t>30,64</t>
  </si>
  <si>
    <t>C10</t>
  </si>
  <si>
    <t>N.º de terminais distintos com ligação de dados ativa, em roaming, na quadrícula</t>
  </si>
  <si>
    <t>25,09</t>
  </si>
  <si>
    <t>58,09</t>
  </si>
  <si>
    <t>C11</t>
  </si>
  <si>
    <t>N.º de chamadas de voz com origem na quadrícula</t>
  </si>
  <si>
    <t>3738,4</t>
  </si>
  <si>
    <t>2,58</t>
  </si>
  <si>
    <t>9,26</t>
  </si>
  <si>
    <t>D1</t>
  </si>
  <si>
    <t>Top 10 países de origem dos equipamentos terminais em roaming</t>
  </si>
  <si>
    <t>E1</t>
  </si>
  <si>
    <t>N.º de chamadas de voz que terminaram na quadrícula</t>
  </si>
  <si>
    <t>1712,67</t>
  </si>
  <si>
    <t>0,72</t>
  </si>
  <si>
    <t>3,49</t>
  </si>
  <si>
    <t>E2</t>
  </si>
  <si>
    <t>Ritmo médio de downstream da quadrícula, na quadrícula</t>
  </si>
  <si>
    <t>56286,88</t>
  </si>
  <si>
    <t>E3</t>
  </si>
  <si>
    <t>Ritmo médio de upstream da quadrícula, na quadrícula</t>
  </si>
  <si>
    <t>15152,64</t>
  </si>
  <si>
    <t>E4</t>
  </si>
  <si>
    <t>Ritmo de pico de downstream da quadrícula, na quadrícula</t>
  </si>
  <si>
    <t>E5</t>
  </si>
  <si>
    <t>Ritmo de pico de upstream da quadrícula, na quadrícula</t>
  </si>
  <si>
    <t>736536,3</t>
  </si>
  <si>
    <t>E6 *disponível em setembro</t>
  </si>
  <si>
    <t>Top 10 aplicações (texto com nomes separados por;)</t>
  </si>
  <si>
    <t>E7</t>
  </si>
  <si>
    <t xml:space="preserve">Duração da permanência mínima dentro quadrícula </t>
  </si>
  <si>
    <t>0,34</t>
  </si>
  <si>
    <t>4,7</t>
  </si>
  <si>
    <t>E8</t>
  </si>
  <si>
    <t xml:space="preserve">Duração da permanência média dentro quadrícula </t>
  </si>
  <si>
    <t>16,01</t>
  </si>
  <si>
    <t>29,28</t>
  </si>
  <si>
    <t>E9</t>
  </si>
  <si>
    <t xml:space="preserve">Duração da permanência máxima dentro quadrícula </t>
  </si>
  <si>
    <t>130,73</t>
  </si>
  <si>
    <t>121,21</t>
  </si>
  <si>
    <t>E10</t>
  </si>
  <si>
    <t>N.º de dispositivos que efetuam partilha de ligação na quadrícula</t>
  </si>
  <si>
    <t>28,67</t>
  </si>
  <si>
    <t>0,12</t>
  </si>
  <si>
    <t>VODAFONE</t>
  </si>
  <si>
    <t xml:space="preserve">Data de início </t>
  </si>
  <si>
    <t xml:space="preserve">Data de fim </t>
  </si>
  <si>
    <t xml:space="preserve">Observações:
</t>
  </si>
  <si>
    <t>Tipo de campo</t>
  </si>
  <si>
    <t>grelha_id</t>
  </si>
  <si>
    <t>Número da grelha</t>
  </si>
  <si>
    <t>dicofre</t>
  </si>
  <si>
    <t>texto</t>
  </si>
  <si>
    <t>entity_type</t>
  </si>
  <si>
    <t>freguesia</t>
  </si>
  <si>
    <t>Freguesia da grelha</t>
  </si>
  <si>
    <t>freguesias</t>
  </si>
  <si>
    <t>Denominação anterior das freguesias</t>
  </si>
  <si>
    <t>grelha_x</t>
  </si>
  <si>
    <t>Posição da grelha eixo x</t>
  </si>
  <si>
    <t>grelha_y</t>
  </si>
  <si>
    <t>Posição da grelha eixo y</t>
  </si>
  <si>
    <t>nome</t>
  </si>
  <si>
    <t>Designação do arruamento/zona</t>
  </si>
  <si>
    <t>objectid</t>
  </si>
  <si>
    <t>wkt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</si>
</sst>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Symbol"/>
      <family val="1"/>
      <charset val="2"/>
    </font>
    <font>
      <sz val="11"/>
      <color rgb="FF000000"/>
      <name val="Calibri"/>
      <charset val="1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u/>
      <sz val="11"/>
      <color rgb="FF000000"/>
      <name val="Calibri"/>
      <family val="2"/>
    </font>
    <font>
      <sz val="11"/>
      <color rgb="FFAEAAAA"/>
      <name val="Calibri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</font>
    <font>
      <sz val="11"/>
      <color rgb="FF00B0F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7"/>
      <color rgb="FF242424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/>
        <bgColor indexed="64"/>
      </patternFill>
    </fill>
  </fills>
  <borders count="43">
    <border>
      <left/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/>
      <right/>
      <top style="medium">
        <color rgb="FFD4D4D4"/>
      </top>
      <bottom style="medium">
        <color rgb="FFD4D4D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  <border>
      <left/>
      <right style="medium">
        <color rgb="FFD4D4D4"/>
      </right>
      <top/>
      <bottom style="medium">
        <color rgb="FFD4D4D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4D4D4"/>
      </left>
      <right/>
      <top/>
      <bottom/>
      <diagonal/>
    </border>
    <border>
      <left style="medium">
        <color rgb="FFD4D4D4"/>
      </left>
      <right/>
      <top style="medium">
        <color rgb="FFD4D4D4"/>
      </top>
      <bottom/>
      <diagonal/>
    </border>
    <border>
      <left/>
      <right style="medium">
        <color rgb="FFD4D4D4"/>
      </right>
      <top style="medium">
        <color rgb="FFD4D4D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EAAAA"/>
      </left>
      <right/>
      <top style="thin">
        <color rgb="FFAEAAAA"/>
      </top>
      <bottom style="thin">
        <color rgb="FFAEAAAA"/>
      </bottom>
      <diagonal/>
    </border>
    <border>
      <left/>
      <right/>
      <top style="thin">
        <color rgb="FFAEAAAA"/>
      </top>
      <bottom style="thin">
        <color rgb="FFAEAAAA"/>
      </bottom>
      <diagonal/>
    </border>
    <border>
      <left style="medium">
        <color rgb="FFD4D4D4"/>
      </left>
      <right/>
      <top style="medium">
        <color rgb="FFD4D4D4"/>
      </top>
      <bottom style="medium">
        <color rgb="FFD4D4D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0" fontId="7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 indent="4"/>
    </xf>
    <xf numFmtId="0" fontId="6" fillId="0" borderId="0" xfId="0" applyFont="1"/>
    <xf numFmtId="0" fontId="3" fillId="0" borderId="10" xfId="0" applyFont="1" applyBorder="1"/>
    <xf numFmtId="0" fontId="3" fillId="0" borderId="12" xfId="0" applyFont="1" applyBorder="1" applyAlignment="1">
      <alignment wrapText="1"/>
    </xf>
    <xf numFmtId="0" fontId="3" fillId="0" borderId="12" xfId="0" quotePrefix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3" fillId="6" borderId="20" xfId="0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14" fillId="0" borderId="0" xfId="0" applyFont="1"/>
    <xf numFmtId="0" fontId="3" fillId="0" borderId="12" xfId="0" applyFont="1" applyBorder="1"/>
    <xf numFmtId="0" fontId="15" fillId="0" borderId="0" xfId="0" applyFont="1" applyAlignment="1">
      <alignment wrapText="1"/>
    </xf>
    <xf numFmtId="0" fontId="3" fillId="0" borderId="8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21" xfId="0" quotePrefix="1" applyFont="1" applyBorder="1" applyAlignment="1">
      <alignment wrapText="1"/>
    </xf>
    <xf numFmtId="0" fontId="3" fillId="0" borderId="21" xfId="0" applyFont="1" applyBorder="1"/>
    <xf numFmtId="0" fontId="3" fillId="0" borderId="20" xfId="0" quotePrefix="1" applyFont="1" applyBorder="1" applyAlignment="1">
      <alignment wrapText="1"/>
    </xf>
    <xf numFmtId="0" fontId="11" fillId="0" borderId="0" xfId="0" applyFont="1" applyAlignment="1">
      <alignment wrapText="1"/>
    </xf>
    <xf numFmtId="0" fontId="3" fillId="5" borderId="22" xfId="0" applyFont="1" applyFill="1" applyBorder="1"/>
    <xf numFmtId="0" fontId="3" fillId="6" borderId="22" xfId="0" applyFont="1" applyFill="1" applyBorder="1"/>
    <xf numFmtId="0" fontId="3" fillId="6" borderId="22" xfId="0" applyFont="1" applyFill="1" applyBorder="1" applyAlignment="1">
      <alignment wrapText="1"/>
    </xf>
    <xf numFmtId="0" fontId="15" fillId="3" borderId="23" xfId="0" applyFont="1" applyFill="1" applyBorder="1" applyAlignment="1">
      <alignment wrapText="1"/>
    </xf>
    <xf numFmtId="0" fontId="4" fillId="2" borderId="0" xfId="2" applyFont="1" applyFill="1" applyAlignment="1">
      <alignment horizontal="right" vertical="center"/>
    </xf>
    <xf numFmtId="0" fontId="15" fillId="0" borderId="24" xfId="0" applyFont="1" applyBorder="1" applyAlignment="1">
      <alignment wrapText="1"/>
    </xf>
    <xf numFmtId="0" fontId="15" fillId="0" borderId="25" xfId="0" applyFont="1" applyBorder="1" applyAlignment="1">
      <alignment wrapText="1"/>
    </xf>
    <xf numFmtId="0" fontId="15" fillId="0" borderId="24" xfId="0" applyFont="1" applyBorder="1"/>
    <xf numFmtId="0" fontId="15" fillId="0" borderId="25" xfId="0" applyFont="1" applyBorder="1" applyAlignment="1">
      <alignment horizontal="left" wrapText="1"/>
    </xf>
    <xf numFmtId="0" fontId="1" fillId="0" borderId="0" xfId="0" applyFont="1"/>
    <xf numFmtId="0" fontId="11" fillId="0" borderId="10" xfId="0" applyFont="1" applyBorder="1" applyAlignment="1">
      <alignment wrapText="1"/>
    </xf>
    <xf numFmtId="0" fontId="3" fillId="5" borderId="30" xfId="0" applyFont="1" applyFill="1" applyBorder="1"/>
    <xf numFmtId="0" fontId="3" fillId="5" borderId="12" xfId="0" applyFont="1" applyFill="1" applyBorder="1"/>
    <xf numFmtId="0" fontId="3" fillId="6" borderId="12" xfId="0" applyFont="1" applyFill="1" applyBorder="1"/>
    <xf numFmtId="0" fontId="8" fillId="0" borderId="26" xfId="0" applyFont="1" applyBorder="1" applyAlignment="1">
      <alignment wrapText="1"/>
    </xf>
    <xf numFmtId="0" fontId="8" fillId="0" borderId="28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8" xfId="0" quotePrefix="1" applyFont="1" applyBorder="1" applyAlignment="1">
      <alignment wrapText="1"/>
    </xf>
    <xf numFmtId="0" fontId="3" fillId="0" borderId="31" xfId="0" quotePrefix="1" applyFont="1" applyBorder="1"/>
    <xf numFmtId="0" fontId="8" fillId="0" borderId="10" xfId="0" applyFont="1" applyBorder="1" applyAlignment="1">
      <alignment wrapText="1"/>
    </xf>
    <xf numFmtId="0" fontId="8" fillId="0" borderId="0" xfId="0" applyFont="1" applyAlignment="1">
      <alignment wrapText="1"/>
    </xf>
    <xf numFmtId="3" fontId="3" fillId="0" borderId="0" xfId="0" applyNumberFormat="1" applyFont="1"/>
    <xf numFmtId="3" fontId="3" fillId="0" borderId="12" xfId="0" applyNumberFormat="1" applyFont="1" applyBorder="1"/>
    <xf numFmtId="0" fontId="11" fillId="0" borderId="0" xfId="0" applyFont="1"/>
    <xf numFmtId="0" fontId="11" fillId="0" borderId="0" xfId="0" quotePrefix="1" applyFont="1" applyAlignment="1">
      <alignment wrapText="1"/>
    </xf>
    <xf numFmtId="0" fontId="18" fillId="0" borderId="0" xfId="0" applyFont="1"/>
    <xf numFmtId="0" fontId="3" fillId="0" borderId="20" xfId="0" applyFont="1" applyBorder="1"/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" fillId="5" borderId="0" xfId="0" applyFont="1" applyFill="1" applyAlignment="1">
      <alignment wrapText="1"/>
    </xf>
    <xf numFmtId="0" fontId="3" fillId="0" borderId="26" xfId="0" applyFont="1" applyBorder="1"/>
    <xf numFmtId="0" fontId="15" fillId="0" borderId="12" xfId="0" applyFont="1" applyBorder="1" applyAlignment="1">
      <alignment wrapText="1"/>
    </xf>
    <xf numFmtId="0" fontId="16" fillId="0" borderId="8" xfId="0" applyFont="1" applyBorder="1"/>
    <xf numFmtId="0" fontId="3" fillId="5" borderId="10" xfId="0" applyFont="1" applyFill="1" applyBorder="1" applyAlignment="1">
      <alignment wrapText="1"/>
    </xf>
    <xf numFmtId="0" fontId="16" fillId="0" borderId="10" xfId="0" applyFont="1" applyBorder="1"/>
    <xf numFmtId="0" fontId="3" fillId="5" borderId="19" xfId="0" applyFont="1" applyFill="1" applyBorder="1"/>
    <xf numFmtId="0" fontId="3" fillId="5" borderId="20" xfId="0" applyFont="1" applyFill="1" applyBorder="1"/>
    <xf numFmtId="0" fontId="3" fillId="6" borderId="20" xfId="0" applyFont="1" applyFill="1" applyBorder="1"/>
    <xf numFmtId="0" fontId="3" fillId="0" borderId="0" xfId="0" quotePrefix="1" applyFont="1"/>
    <xf numFmtId="0" fontId="3" fillId="0" borderId="12" xfId="0" quotePrefix="1" applyFont="1" applyBorder="1"/>
    <xf numFmtId="0" fontId="18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5" fillId="0" borderId="35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3" fillId="0" borderId="35" xfId="0" applyFont="1" applyBorder="1" applyAlignment="1">
      <alignment wrapText="1"/>
    </xf>
    <xf numFmtId="0" fontId="17" fillId="0" borderId="11" xfId="0" applyFont="1" applyBorder="1" applyAlignment="1">
      <alignment vertical="center"/>
    </xf>
    <xf numFmtId="0" fontId="3" fillId="0" borderId="36" xfId="0" applyFont="1" applyBorder="1" applyAlignment="1">
      <alignment wrapText="1"/>
    </xf>
    <xf numFmtId="0" fontId="17" fillId="0" borderId="37" xfId="0" applyFont="1" applyBorder="1" applyAlignment="1">
      <alignment wrapText="1"/>
    </xf>
    <xf numFmtId="0" fontId="17" fillId="0" borderId="38" xfId="0" applyFont="1" applyBorder="1" applyAlignment="1">
      <alignment vertical="center"/>
    </xf>
    <xf numFmtId="0" fontId="3" fillId="0" borderId="24" xfId="0" applyFont="1" applyBorder="1"/>
    <xf numFmtId="0" fontId="3" fillId="0" borderId="25" xfId="0" applyFont="1" applyBorder="1" applyAlignment="1">
      <alignment wrapText="1"/>
    </xf>
    <xf numFmtId="0" fontId="3" fillId="6" borderId="0" xfId="0" applyFont="1" applyFill="1"/>
    <xf numFmtId="0" fontId="3" fillId="6" borderId="30" xfId="0" applyFont="1" applyFill="1" applyBorder="1"/>
    <xf numFmtId="0" fontId="3" fillId="6" borderId="12" xfId="0" applyFont="1" applyFill="1" applyBorder="1" applyAlignment="1">
      <alignment wrapText="1"/>
    </xf>
    <xf numFmtId="0" fontId="20" fillId="0" borderId="26" xfId="0" applyFont="1" applyBorder="1"/>
    <xf numFmtId="0" fontId="3" fillId="0" borderId="28" xfId="0" applyFont="1" applyBorder="1"/>
    <xf numFmtId="0" fontId="3" fillId="0" borderId="28" xfId="0" quotePrefix="1" applyFont="1" applyBorder="1"/>
    <xf numFmtId="0" fontId="3" fillId="0" borderId="31" xfId="0" applyFont="1" applyBorder="1"/>
    <xf numFmtId="0" fontId="20" fillId="0" borderId="10" xfId="0" applyFont="1" applyBorder="1"/>
    <xf numFmtId="0" fontId="20" fillId="0" borderId="8" xfId="0" applyFont="1" applyBorder="1"/>
    <xf numFmtId="0" fontId="3" fillId="0" borderId="21" xfId="0" quotePrefix="1" applyFont="1" applyBorder="1"/>
    <xf numFmtId="0" fontId="5" fillId="4" borderId="0" xfId="0" applyFont="1" applyFill="1" applyAlignment="1">
      <alignment horizontal="left" vertical="center"/>
    </xf>
    <xf numFmtId="0" fontId="10" fillId="0" borderId="0" xfId="2" applyFont="1" applyAlignment="1">
      <alignment wrapText="1"/>
    </xf>
    <xf numFmtId="0" fontId="1" fillId="2" borderId="0" xfId="0" applyFont="1" applyFill="1" applyAlignment="1">
      <alignment horizontal="left" vertical="center"/>
    </xf>
    <xf numFmtId="0" fontId="2" fillId="0" borderId="0" xfId="1" applyFill="1" applyAlignment="1"/>
    <xf numFmtId="0" fontId="2" fillId="0" borderId="0" xfId="1" applyFill="1" applyAlignment="1">
      <alignment horizontal="left"/>
    </xf>
    <xf numFmtId="0" fontId="9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3" fillId="0" borderId="23" xfId="0" applyFont="1" applyBorder="1" applyAlignment="1">
      <alignment wrapText="1"/>
    </xf>
    <xf numFmtId="0" fontId="3" fillId="5" borderId="7" xfId="0" applyFont="1" applyFill="1" applyBorder="1" applyAlignment="1">
      <alignment wrapText="1"/>
    </xf>
    <xf numFmtId="0" fontId="3" fillId="5" borderId="29" xfId="0" applyFont="1" applyFill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29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3" fillId="5" borderId="13" xfId="0" applyFont="1" applyFill="1" applyBorder="1" applyAlignment="1">
      <alignment wrapText="1"/>
    </xf>
    <xf numFmtId="0" fontId="3" fillId="5" borderId="14" xfId="0" applyFont="1" applyFill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3" fillId="0" borderId="11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3" fillId="5" borderId="0" xfId="0" applyFont="1" applyFill="1" applyAlignment="1">
      <alignment wrapText="1"/>
    </xf>
    <xf numFmtId="0" fontId="3" fillId="5" borderId="11" xfId="0" applyFont="1" applyFill="1" applyBorder="1" applyAlignment="1">
      <alignment wrapText="1"/>
    </xf>
    <xf numFmtId="0" fontId="3" fillId="0" borderId="0" xfId="0" quotePrefix="1" applyFont="1" applyAlignment="1">
      <alignment wrapText="1"/>
    </xf>
    <xf numFmtId="0" fontId="0" fillId="0" borderId="23" xfId="0" applyBorder="1" applyAlignment="1">
      <alignment horizontal="left" vertical="top"/>
    </xf>
    <xf numFmtId="0" fontId="13" fillId="0" borderId="15" xfId="0" applyFont="1" applyBorder="1" applyAlignment="1">
      <alignment wrapText="1"/>
    </xf>
    <xf numFmtId="0" fontId="13" fillId="0" borderId="17" xfId="0" applyFont="1" applyBorder="1" applyAlignment="1">
      <alignment wrapText="1"/>
    </xf>
    <xf numFmtId="0" fontId="13" fillId="0" borderId="16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2" fillId="0" borderId="32" xfId="0" applyFont="1" applyBorder="1" applyAlignment="1">
      <alignment wrapText="1"/>
    </xf>
    <xf numFmtId="0" fontId="12" fillId="0" borderId="0" xfId="0" applyFont="1" applyAlignment="1">
      <alignment wrapText="1"/>
    </xf>
    <xf numFmtId="0" fontId="3" fillId="0" borderId="12" xfId="0" applyFont="1" applyBorder="1" applyAlignment="1">
      <alignment horizontal="left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5" fillId="3" borderId="29" xfId="0" applyFont="1" applyFill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9" fillId="5" borderId="0" xfId="0" applyFont="1" applyFill="1" applyAlignment="1"/>
    <xf numFmtId="0" fontId="3" fillId="0" borderId="40" xfId="0" applyFont="1" applyBorder="1" applyAlignment="1"/>
    <xf numFmtId="0" fontId="3" fillId="0" borderId="41" xfId="0" applyFont="1" applyBorder="1" applyAlignment="1"/>
    <xf numFmtId="0" fontId="3" fillId="5" borderId="15" xfId="0" applyFont="1" applyFill="1" applyBorder="1" applyAlignment="1"/>
    <xf numFmtId="0" fontId="3" fillId="5" borderId="17" xfId="0" applyFont="1" applyFill="1" applyBorder="1" applyAlignment="1"/>
    <xf numFmtId="0" fontId="3" fillId="5" borderId="16" xfId="0" applyFont="1" applyFill="1" applyBorder="1" applyAlignment="1"/>
    <xf numFmtId="0" fontId="3" fillId="5" borderId="22" xfId="0" applyFont="1" applyFill="1" applyBorder="1" applyAlignment="1"/>
    <xf numFmtId="0" fontId="3" fillId="5" borderId="18" xfId="0" applyFont="1" applyFill="1" applyBorder="1" applyAlignment="1"/>
    <xf numFmtId="0" fontId="14" fillId="0" borderId="10" xfId="0" applyFont="1" applyBorder="1" applyAlignment="1"/>
    <xf numFmtId="0" fontId="3" fillId="0" borderId="10" xfId="0" applyFont="1" applyBorder="1" applyAlignment="1"/>
  </cellXfs>
  <cellStyles count="3">
    <cellStyle name="Hiperligação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303936</xdr:colOff>
      <xdr:row>0</xdr:row>
      <xdr:rowOff>95251</xdr:rowOff>
    </xdr:from>
    <xdr:to>
      <xdr:col>8</xdr:col>
      <xdr:colOff>990600</xdr:colOff>
      <xdr:row>0</xdr:row>
      <xdr:rowOff>368300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62421C-C4FE-45FE-97EE-82A3ECFEB8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73" t="12324" r="11171" b="16500"/>
        <a:stretch/>
      </xdr:blipFill>
      <xdr:spPr>
        <a:xfrm>
          <a:off x="5180736" y="95251"/>
          <a:ext cx="686664" cy="276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ateway.carris.pt/apiui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27DB-D25D-404E-AD42-24FD695ED8E0}">
  <sheetPr>
    <pageSetUpPr fitToPage="1"/>
  </sheetPr>
  <dimension ref="A1:K23"/>
  <sheetViews>
    <sheetView tabSelected="1" topLeftCell="A17" zoomScale="90" zoomScaleNormal="90" workbookViewId="0">
      <selection activeCell="A24" sqref="A24"/>
    </sheetView>
  </sheetViews>
  <sheetFormatPr defaultRowHeight="14.45"/>
  <cols>
    <col min="9" max="9" width="16.140625" customWidth="1"/>
  </cols>
  <sheetData>
    <row r="1" spans="1:11" s="1" customFormat="1" ht="50.1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spans="1:11" s="1" customFormat="1" ht="9.9499999999999993" customHeight="1"/>
    <row r="3" spans="1:11" s="1" customFormat="1" ht="24.95" customHeight="1">
      <c r="A3" s="90" t="s">
        <v>1</v>
      </c>
      <c r="B3" s="90"/>
      <c r="C3" s="90"/>
      <c r="D3" s="90"/>
      <c r="E3" s="90"/>
      <c r="F3" s="90"/>
      <c r="G3" s="90"/>
      <c r="H3" s="90"/>
      <c r="I3" s="90"/>
    </row>
    <row r="4" spans="1:11" s="1" customFormat="1" ht="36.6" customHeight="1">
      <c r="A4" s="100" t="s">
        <v>2</v>
      </c>
      <c r="B4" s="101"/>
      <c r="C4" s="101"/>
      <c r="D4" s="101"/>
      <c r="E4" s="101"/>
      <c r="F4" s="101"/>
      <c r="G4" s="101"/>
      <c r="H4" s="101"/>
      <c r="I4" s="102"/>
      <c r="J4" s="5"/>
      <c r="K4" s="5"/>
    </row>
    <row r="5" spans="1:11" s="1" customFormat="1" ht="9.9499999999999993" customHeight="1"/>
    <row r="6" spans="1:11" s="1" customFormat="1" ht="24.95" customHeight="1">
      <c r="A6" s="90" t="s">
        <v>3</v>
      </c>
      <c r="B6" s="90"/>
      <c r="C6" s="90"/>
      <c r="D6" s="90"/>
      <c r="E6" s="90"/>
      <c r="F6" s="90"/>
      <c r="G6" s="90"/>
      <c r="H6" s="90"/>
      <c r="I6" s="90"/>
    </row>
    <row r="7" spans="1:11" s="1" customFormat="1" ht="24.95" customHeight="1">
      <c r="A7" s="103" t="s">
        <v>4</v>
      </c>
      <c r="B7" s="104"/>
      <c r="C7" s="104"/>
      <c r="D7" s="104"/>
      <c r="E7" s="104"/>
      <c r="F7" s="104"/>
      <c r="G7" s="104"/>
      <c r="H7" s="104"/>
      <c r="I7" s="105"/>
    </row>
    <row r="8" spans="1:11" s="1" customFormat="1" ht="9.9499999999999993" customHeight="1"/>
    <row r="9" spans="1:11" s="1" customFormat="1" ht="24.95" customHeight="1">
      <c r="A9" s="90" t="s">
        <v>5</v>
      </c>
      <c r="B9" s="90"/>
      <c r="C9" s="90"/>
      <c r="D9" s="90"/>
      <c r="E9" s="90"/>
      <c r="F9" s="90"/>
      <c r="G9" s="90"/>
      <c r="H9" s="90"/>
      <c r="I9" s="90"/>
    </row>
    <row r="10" spans="1:11" s="1" customFormat="1" ht="204" customHeight="1">
      <c r="A10" s="93" t="s">
        <v>6</v>
      </c>
      <c r="B10" s="94"/>
      <c r="C10" s="94"/>
      <c r="D10" s="94"/>
      <c r="E10" s="94"/>
      <c r="F10" s="94"/>
      <c r="G10" s="94"/>
      <c r="H10" s="94"/>
      <c r="I10" s="95"/>
      <c r="K10" s="4"/>
    </row>
    <row r="11" spans="1:11" s="1" customFormat="1" ht="9.9499999999999993" customHeight="1"/>
    <row r="12" spans="1:11" s="1" customFormat="1" ht="24.95" customHeight="1">
      <c r="A12" s="90" t="s">
        <v>7</v>
      </c>
      <c r="B12" s="90"/>
      <c r="C12" s="90"/>
      <c r="D12" s="90"/>
      <c r="E12" s="90"/>
      <c r="F12" s="90"/>
      <c r="G12" s="90"/>
      <c r="H12" s="90"/>
      <c r="I12" s="90"/>
    </row>
    <row r="13" spans="1:11" s="1" customFormat="1" ht="138.75" customHeight="1">
      <c r="A13" s="96" t="s">
        <v>8</v>
      </c>
      <c r="B13" s="97"/>
      <c r="C13" s="97"/>
      <c r="D13" s="97"/>
      <c r="E13" s="97"/>
      <c r="F13" s="97"/>
      <c r="G13" s="97"/>
      <c r="H13" s="97"/>
      <c r="I13" s="98"/>
      <c r="J13" s="6"/>
    </row>
    <row r="14" spans="1:11" s="1" customFormat="1" ht="9.9499999999999993" customHeight="1"/>
    <row r="15" spans="1:11" s="1" customFormat="1" ht="24.95" customHeight="1">
      <c r="A15" s="90" t="s">
        <v>9</v>
      </c>
      <c r="B15" s="90"/>
      <c r="C15" s="90"/>
      <c r="D15" s="90"/>
      <c r="E15" s="90"/>
      <c r="F15" s="90"/>
      <c r="G15" s="90"/>
      <c r="H15" s="90"/>
      <c r="I15" s="90"/>
    </row>
    <row r="16" spans="1:11" s="1" customFormat="1" ht="24.95" customHeight="1">
      <c r="A16" s="92" t="s">
        <v>10</v>
      </c>
      <c r="B16" s="92"/>
      <c r="C16" s="92"/>
      <c r="D16" s="92"/>
      <c r="E16" s="92"/>
      <c r="F16" s="92"/>
      <c r="G16" s="92"/>
      <c r="H16" s="92"/>
      <c r="I16" s="92"/>
    </row>
    <row r="17" spans="1:9" s="1" customFormat="1" ht="24.95" customHeight="1">
      <c r="A17" s="91" t="s">
        <v>11</v>
      </c>
      <c r="B17" s="91"/>
      <c r="C17" s="91"/>
      <c r="D17" s="91"/>
      <c r="E17" s="91"/>
      <c r="F17" s="91"/>
      <c r="G17" s="91"/>
      <c r="H17" s="91"/>
      <c r="I17" s="91"/>
    </row>
    <row r="18" spans="1:9" s="1" customFormat="1" ht="24.95" customHeight="1">
      <c r="A18" s="91" t="s">
        <v>12</v>
      </c>
      <c r="B18" s="91"/>
      <c r="C18" s="91"/>
      <c r="D18" s="91"/>
      <c r="E18" s="91"/>
      <c r="F18" s="91"/>
      <c r="G18" s="91"/>
      <c r="H18" s="91"/>
      <c r="I18" s="91"/>
    </row>
    <row r="19" spans="1:9" s="1" customFormat="1" ht="24.95" customHeight="1">
      <c r="A19" s="91" t="s">
        <v>13</v>
      </c>
      <c r="B19" s="91"/>
      <c r="C19" s="91"/>
      <c r="D19" s="91"/>
      <c r="E19" s="91"/>
      <c r="F19" s="91"/>
      <c r="G19" s="91"/>
      <c r="H19" s="91"/>
      <c r="I19" s="91"/>
    </row>
    <row r="20" spans="1:9" s="1" customFormat="1" ht="24.95" customHeight="1">
      <c r="A20" s="91" t="s">
        <v>14</v>
      </c>
      <c r="B20" s="91"/>
      <c r="C20" s="91"/>
      <c r="D20" s="91"/>
      <c r="E20" s="91"/>
      <c r="F20" s="91"/>
      <c r="G20" s="91"/>
      <c r="H20" s="91"/>
      <c r="I20" s="91"/>
    </row>
    <row r="21" spans="1:9" s="1" customFormat="1" ht="9.9499999999999993" customHeight="1"/>
    <row r="22" spans="1:9">
      <c r="A22" s="88" t="s">
        <v>15</v>
      </c>
      <c r="B22" s="88"/>
      <c r="C22" s="88"/>
      <c r="D22" s="88"/>
      <c r="E22" s="88"/>
      <c r="F22" s="88"/>
      <c r="G22" s="88"/>
      <c r="H22" s="88"/>
      <c r="I22" s="88"/>
    </row>
    <row r="23" spans="1:9" ht="119.25" customHeight="1">
      <c r="A23" s="89" t="s">
        <v>16</v>
      </c>
      <c r="B23" s="89"/>
      <c r="C23" s="89"/>
      <c r="D23" s="89"/>
      <c r="E23" s="89"/>
      <c r="F23" s="89"/>
      <c r="G23" s="89"/>
      <c r="H23" s="89"/>
      <c r="I23" s="89"/>
    </row>
  </sheetData>
  <mergeCells count="17">
    <mergeCell ref="A1:I1"/>
    <mergeCell ref="A4:I4"/>
    <mergeCell ref="A7:I7"/>
    <mergeCell ref="A9:I9"/>
    <mergeCell ref="A12:I12"/>
    <mergeCell ref="A22:I22"/>
    <mergeCell ref="A23:I23"/>
    <mergeCell ref="A15:I15"/>
    <mergeCell ref="A3:I3"/>
    <mergeCell ref="A6:I6"/>
    <mergeCell ref="A17:I17"/>
    <mergeCell ref="A16:I16"/>
    <mergeCell ref="A18:I18"/>
    <mergeCell ref="A10:I10"/>
    <mergeCell ref="A13:I13"/>
    <mergeCell ref="A19:I19"/>
    <mergeCell ref="A20:I20"/>
  </mergeCells>
  <hyperlinks>
    <hyperlink ref="A16" r:id="rId1" location="!/" xr:uid="{C0315921-18FF-4DF2-BF00-4A03B940F533}"/>
    <hyperlink ref="A17:I17" location="'Conjunto 2'!A1" display="Condicionamentos de trânsito na zona do evento" xr:uid="{37BADA52-7DD6-4C52-9A2F-99FB3065E6D4}"/>
    <hyperlink ref="A18:I18" location="'Conjunto 3'!A1" display="Tráfego Waze" xr:uid="{F4CBB95C-3784-4312-92CD-C538E8A249D7}"/>
    <hyperlink ref="A19:I19" location="'Conjunto 4'!A1" display="Dados dos Dispositivos Móveis" xr:uid="{61E1C072-0279-4713-ACF9-CBAC7E15CA21}"/>
    <hyperlink ref="A20:I20" location="'Conjunto 5'!A1" display="Mapeamento das Quadrículas" xr:uid="{97F7A67C-69A6-4BF1-88DC-E273DBF91CE2}"/>
    <hyperlink ref="A16:I16" location="'Conjunto 1'!A1" display="PGIL_CARRIS" xr:uid="{942BF7C4-1BF7-4587-9C35-2A6C917DA2DA}"/>
  </hyperlink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2"/>
  <headerFooter>
    <oddFooter>&amp;C&amp;"-,Negrito"&amp;10Centro de Gestão de Inteligencia Urbana de Lisboa&amp;R&amp;"-,Negrito"&amp;10&amp;P</oddFooter>
  </headerFooter>
  <rowBreaks count="1" manualBreakCount="1">
    <brk id="14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BA36-180F-436F-8C9E-2A5D9275B936}">
  <dimension ref="A1:J28"/>
  <sheetViews>
    <sheetView workbookViewId="0">
      <selection activeCell="C9" sqref="C9"/>
    </sheetView>
  </sheetViews>
  <sheetFormatPr defaultRowHeight="15"/>
  <cols>
    <col min="1" max="1" width="37.85546875" bestFit="1" customWidth="1"/>
    <col min="2" max="2" width="56.140625" bestFit="1" customWidth="1"/>
    <col min="4" max="4" width="13.42578125" bestFit="1" customWidth="1"/>
    <col min="5" max="5" width="10.140625" bestFit="1" customWidth="1"/>
    <col min="6" max="6" width="8.85546875" customWidth="1"/>
    <col min="9" max="10" width="10.85546875" bestFit="1" customWidth="1"/>
  </cols>
  <sheetData>
    <row r="1" spans="1:10">
      <c r="A1" s="3"/>
      <c r="B1" s="2" t="s">
        <v>17</v>
      </c>
    </row>
    <row r="2" spans="1:10">
      <c r="A2" s="145" t="s">
        <v>18</v>
      </c>
      <c r="B2" s="145"/>
      <c r="C2" s="10"/>
      <c r="D2" s="10"/>
      <c r="E2" s="10"/>
      <c r="F2" s="10"/>
      <c r="G2" s="10"/>
      <c r="H2" s="10"/>
      <c r="I2" s="10"/>
      <c r="J2" s="10"/>
    </row>
    <row r="3" spans="1:10">
      <c r="A3" s="106" t="s">
        <v>19</v>
      </c>
      <c r="B3" s="106"/>
      <c r="C3" s="10"/>
      <c r="D3" s="10"/>
      <c r="E3" s="10"/>
      <c r="F3" s="10"/>
      <c r="G3" s="10"/>
      <c r="H3" s="10"/>
      <c r="I3" s="10"/>
      <c r="J3" s="10"/>
    </row>
    <row r="4" spans="1:10">
      <c r="A4" s="107" t="s">
        <v>20</v>
      </c>
      <c r="B4" s="108"/>
      <c r="C4" s="10"/>
      <c r="D4" s="146" t="s">
        <v>21</v>
      </c>
      <c r="E4" s="147"/>
      <c r="F4" s="147"/>
      <c r="G4" s="147"/>
      <c r="H4" s="147"/>
      <c r="I4" s="147"/>
      <c r="J4" s="147"/>
    </row>
    <row r="5" spans="1:10" ht="60.75">
      <c r="A5" s="76" t="s">
        <v>22</v>
      </c>
      <c r="B5" s="77" t="s">
        <v>23</v>
      </c>
      <c r="C5" s="10"/>
      <c r="D5" s="10"/>
      <c r="E5" s="10"/>
      <c r="F5" s="10"/>
      <c r="G5" s="10"/>
      <c r="H5" s="10"/>
      <c r="I5" s="10"/>
      <c r="J5" s="10"/>
    </row>
    <row r="6" spans="1:10">
      <c r="A6" s="76" t="s">
        <v>24</v>
      </c>
      <c r="B6" s="77" t="s">
        <v>25</v>
      </c>
      <c r="C6" s="10"/>
      <c r="D6" s="10"/>
      <c r="E6" s="10"/>
      <c r="F6" s="10"/>
      <c r="G6" s="10"/>
      <c r="H6" s="10"/>
      <c r="I6" s="10"/>
      <c r="J6" s="10"/>
    </row>
    <row r="7" spans="1:10" ht="60.75">
      <c r="A7" s="76" t="s">
        <v>26</v>
      </c>
      <c r="B7" s="77" t="s">
        <v>27</v>
      </c>
      <c r="C7" s="10"/>
      <c r="D7" s="10"/>
      <c r="E7" s="10"/>
      <c r="F7" s="10"/>
      <c r="G7" s="10"/>
      <c r="H7" s="10"/>
      <c r="I7" s="10"/>
      <c r="J7" s="10"/>
    </row>
    <row r="8" spans="1:10" ht="30.75">
      <c r="A8" s="76" t="s">
        <v>28</v>
      </c>
      <c r="B8" s="77" t="s">
        <v>29</v>
      </c>
      <c r="C8" s="10"/>
      <c r="D8" s="10"/>
      <c r="E8" s="10"/>
      <c r="F8" s="10"/>
      <c r="G8" s="10"/>
      <c r="H8" s="10"/>
      <c r="I8" s="10"/>
      <c r="J8" s="10"/>
    </row>
    <row r="9" spans="1:10">
      <c r="A9" s="76" t="s">
        <v>30</v>
      </c>
      <c r="B9" s="77">
        <v>21785135</v>
      </c>
      <c r="C9" s="10"/>
      <c r="D9" s="10"/>
      <c r="E9" s="10"/>
      <c r="F9" s="10"/>
      <c r="G9" s="10"/>
      <c r="H9" s="10"/>
      <c r="I9" s="10"/>
      <c r="J9" s="10"/>
    </row>
    <row r="10" spans="1:10">
      <c r="A10" s="109" t="s">
        <v>31</v>
      </c>
      <c r="B10" s="110"/>
      <c r="C10" s="10"/>
      <c r="D10" s="10"/>
      <c r="E10" s="10"/>
      <c r="F10" s="10"/>
      <c r="G10" s="10"/>
      <c r="H10" s="10"/>
      <c r="I10" s="10"/>
      <c r="J10" s="10"/>
    </row>
    <row r="1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>
      <c r="A12" s="148" t="s">
        <v>32</v>
      </c>
      <c r="B12" s="149"/>
      <c r="C12" s="149"/>
      <c r="D12" s="149"/>
      <c r="E12" s="149"/>
      <c r="F12" s="149"/>
      <c r="G12" s="149"/>
      <c r="H12" s="149"/>
      <c r="I12" s="149"/>
      <c r="J12" s="150"/>
    </row>
    <row r="13" spans="1:10" ht="30.75">
      <c r="A13" s="37" t="s">
        <v>33</v>
      </c>
      <c r="B13" s="38" t="s">
        <v>34</v>
      </c>
      <c r="C13" s="38" t="s">
        <v>35</v>
      </c>
      <c r="D13" s="38" t="s">
        <v>36</v>
      </c>
      <c r="E13" s="78" t="s">
        <v>37</v>
      </c>
      <c r="F13" s="79" t="s">
        <v>38</v>
      </c>
      <c r="G13" s="39" t="s">
        <v>39</v>
      </c>
      <c r="H13" s="80" t="s">
        <v>40</v>
      </c>
      <c r="I13" s="39" t="s">
        <v>41</v>
      </c>
      <c r="J13" s="39" t="s">
        <v>42</v>
      </c>
    </row>
    <row r="14" spans="1:10" ht="30.75">
      <c r="A14" s="81" t="s">
        <v>43</v>
      </c>
      <c r="B14" s="42" t="s">
        <v>44</v>
      </c>
      <c r="C14" s="42" t="s">
        <v>45</v>
      </c>
      <c r="D14" s="42" t="s">
        <v>46</v>
      </c>
      <c r="E14" s="82">
        <v>5224023</v>
      </c>
      <c r="F14" s="82" t="s">
        <v>21</v>
      </c>
      <c r="G14" s="83" t="s">
        <v>47</v>
      </c>
      <c r="H14" s="82">
        <v>2</v>
      </c>
      <c r="I14" s="82" t="s">
        <v>21</v>
      </c>
      <c r="J14" s="84" t="s">
        <v>21</v>
      </c>
    </row>
    <row r="15" spans="1:10" ht="91.5">
      <c r="A15" s="85" t="s">
        <v>48</v>
      </c>
      <c r="B15" s="11" t="s">
        <v>49</v>
      </c>
      <c r="C15" s="11"/>
      <c r="D15" s="11" t="s">
        <v>46</v>
      </c>
      <c r="E15" s="10">
        <v>5224023</v>
      </c>
      <c r="F15" s="10"/>
      <c r="G15" s="64" t="s">
        <v>47</v>
      </c>
      <c r="H15" s="10">
        <v>59</v>
      </c>
      <c r="I15" s="10"/>
      <c r="J15" s="18" t="s">
        <v>21</v>
      </c>
    </row>
    <row r="16" spans="1:10">
      <c r="A16" s="85" t="s">
        <v>50</v>
      </c>
      <c r="B16" s="11" t="s">
        <v>51</v>
      </c>
      <c r="C16" s="11">
        <v>1</v>
      </c>
      <c r="D16" s="12" t="s">
        <v>47</v>
      </c>
      <c r="E16" s="10">
        <v>5224023</v>
      </c>
      <c r="F16" s="10"/>
      <c r="G16" s="64" t="s">
        <v>47</v>
      </c>
      <c r="H16" s="64" t="s">
        <v>47</v>
      </c>
      <c r="I16" s="10"/>
      <c r="J16" s="18" t="s">
        <v>21</v>
      </c>
    </row>
    <row r="17" spans="1:10" ht="60.75">
      <c r="A17" s="85" t="s">
        <v>52</v>
      </c>
      <c r="B17" s="66" t="s">
        <v>53</v>
      </c>
      <c r="C17" s="10"/>
      <c r="D17" s="64" t="s">
        <v>47</v>
      </c>
      <c r="E17" s="10">
        <v>5224023</v>
      </c>
      <c r="F17" s="10"/>
      <c r="G17" s="64" t="s">
        <v>47</v>
      </c>
      <c r="H17" s="10">
        <v>740</v>
      </c>
      <c r="I17" s="10"/>
      <c r="J17" s="18" t="s">
        <v>21</v>
      </c>
    </row>
    <row r="18" spans="1:10" ht="60.75">
      <c r="A18" s="85" t="s">
        <v>54</v>
      </c>
      <c r="B18" s="11" t="s">
        <v>55</v>
      </c>
      <c r="C18" s="10"/>
      <c r="D18" s="10" t="s">
        <v>56</v>
      </c>
      <c r="E18" s="10">
        <v>5224023</v>
      </c>
      <c r="F18" s="10"/>
      <c r="G18" s="64" t="s">
        <v>47</v>
      </c>
      <c r="H18" s="64" t="s">
        <v>47</v>
      </c>
      <c r="I18" s="10"/>
      <c r="J18" s="18" t="s">
        <v>21</v>
      </c>
    </row>
    <row r="19" spans="1:10">
      <c r="A19" s="85" t="s">
        <v>57</v>
      </c>
      <c r="B19" s="10" t="s">
        <v>58</v>
      </c>
      <c r="C19" s="10"/>
      <c r="D19" s="10" t="s">
        <v>58</v>
      </c>
      <c r="E19" s="10">
        <v>5224023</v>
      </c>
      <c r="F19" s="10"/>
      <c r="G19" s="64" t="s">
        <v>47</v>
      </c>
      <c r="H19" s="64" t="s">
        <v>47</v>
      </c>
      <c r="I19" s="10"/>
      <c r="J19" s="18" t="s">
        <v>21</v>
      </c>
    </row>
    <row r="20" spans="1:10">
      <c r="A20" s="85" t="s">
        <v>59</v>
      </c>
      <c r="B20" s="10" t="s">
        <v>60</v>
      </c>
      <c r="C20" s="10"/>
      <c r="D20" s="10" t="s">
        <v>58</v>
      </c>
      <c r="E20" s="10">
        <v>5224023</v>
      </c>
      <c r="F20" s="10"/>
      <c r="G20" s="64" t="s">
        <v>47</v>
      </c>
      <c r="H20" s="64" t="s">
        <v>47</v>
      </c>
      <c r="I20" s="10" t="s">
        <v>61</v>
      </c>
      <c r="J20" s="18" t="s">
        <v>62</v>
      </c>
    </row>
    <row r="21" spans="1:10">
      <c r="A21" s="85" t="s">
        <v>63</v>
      </c>
      <c r="B21" s="11" t="s">
        <v>64</v>
      </c>
      <c r="C21" s="10"/>
      <c r="D21" s="10" t="s">
        <v>56</v>
      </c>
      <c r="E21" s="10">
        <v>5224023</v>
      </c>
      <c r="F21" s="10"/>
      <c r="G21" s="64" t="s">
        <v>47</v>
      </c>
      <c r="H21" s="64" t="s">
        <v>47</v>
      </c>
      <c r="I21" s="10"/>
      <c r="J21" s="18" t="s">
        <v>21</v>
      </c>
    </row>
    <row r="22" spans="1:10" ht="30.75">
      <c r="A22" s="85" t="s">
        <v>65</v>
      </c>
      <c r="B22" s="11" t="s">
        <v>66</v>
      </c>
      <c r="C22" s="10"/>
      <c r="D22" s="10" t="s">
        <v>56</v>
      </c>
      <c r="E22" s="10">
        <v>5224023</v>
      </c>
      <c r="F22" s="10"/>
      <c r="G22" s="64" t="s">
        <v>47</v>
      </c>
      <c r="H22" s="64" t="s">
        <v>47</v>
      </c>
      <c r="I22" s="10"/>
      <c r="J22" s="18" t="s">
        <v>21</v>
      </c>
    </row>
    <row r="23" spans="1:10">
      <c r="A23" s="85" t="s">
        <v>67</v>
      </c>
      <c r="B23" s="10" t="s">
        <v>55</v>
      </c>
      <c r="C23" s="10"/>
      <c r="D23" s="10" t="s">
        <v>56</v>
      </c>
      <c r="E23" s="10">
        <v>5224023</v>
      </c>
      <c r="F23" s="10"/>
      <c r="G23" s="64" t="s">
        <v>47</v>
      </c>
      <c r="H23" s="64" t="s">
        <v>47</v>
      </c>
      <c r="I23" s="10"/>
      <c r="J23" s="18" t="s">
        <v>21</v>
      </c>
    </row>
    <row r="24" spans="1:10">
      <c r="A24" s="85" t="s">
        <v>68</v>
      </c>
      <c r="B24" s="10" t="s">
        <v>69</v>
      </c>
      <c r="C24" s="10"/>
      <c r="D24" s="10" t="s">
        <v>70</v>
      </c>
      <c r="E24" s="10">
        <v>5224023</v>
      </c>
      <c r="F24" s="10"/>
      <c r="G24" s="64" t="s">
        <v>47</v>
      </c>
      <c r="H24" s="10">
        <v>159</v>
      </c>
      <c r="I24" s="10"/>
      <c r="J24" s="18" t="s">
        <v>21</v>
      </c>
    </row>
    <row r="25" spans="1:10">
      <c r="A25" s="85" t="s">
        <v>71</v>
      </c>
      <c r="B25" s="10" t="s">
        <v>72</v>
      </c>
      <c r="C25" s="10"/>
      <c r="D25" s="10" t="s">
        <v>70</v>
      </c>
      <c r="E25" s="10">
        <v>5224023</v>
      </c>
      <c r="F25" s="10"/>
      <c r="G25" s="64" t="s">
        <v>47</v>
      </c>
      <c r="H25" s="10">
        <v>168</v>
      </c>
      <c r="I25" s="10"/>
      <c r="J25" s="18" t="s">
        <v>21</v>
      </c>
    </row>
    <row r="26" spans="1:10">
      <c r="A26" s="85" t="s">
        <v>73</v>
      </c>
      <c r="B26" s="10" t="s">
        <v>74</v>
      </c>
      <c r="C26" s="10"/>
      <c r="D26" s="10" t="s">
        <v>75</v>
      </c>
      <c r="E26" s="10">
        <v>5224023</v>
      </c>
      <c r="F26" s="10"/>
      <c r="G26" s="64" t="s">
        <v>47</v>
      </c>
      <c r="H26" s="10">
        <v>2</v>
      </c>
      <c r="I26" s="10"/>
      <c r="J26" s="18" t="s">
        <v>21</v>
      </c>
    </row>
    <row r="27" spans="1:10">
      <c r="A27" s="85" t="s">
        <v>76</v>
      </c>
      <c r="B27" s="10" t="s">
        <v>77</v>
      </c>
      <c r="C27" s="10"/>
      <c r="D27" s="10" t="s">
        <v>70</v>
      </c>
      <c r="E27" s="10">
        <v>5224023</v>
      </c>
      <c r="F27" s="10"/>
      <c r="G27" s="10">
        <v>348</v>
      </c>
      <c r="H27" s="10">
        <v>2319</v>
      </c>
      <c r="I27" s="10"/>
      <c r="J27" s="18" t="s">
        <v>21</v>
      </c>
    </row>
    <row r="28" spans="1:10">
      <c r="A28" s="86" t="s">
        <v>78</v>
      </c>
      <c r="B28" s="23" t="s">
        <v>79</v>
      </c>
      <c r="C28" s="23" t="s">
        <v>21</v>
      </c>
      <c r="D28" s="23" t="s">
        <v>70</v>
      </c>
      <c r="E28" s="23">
        <v>5224023</v>
      </c>
      <c r="F28" s="23" t="s">
        <v>21</v>
      </c>
      <c r="G28" s="87" t="s">
        <v>47</v>
      </c>
      <c r="H28" s="23">
        <v>51616</v>
      </c>
      <c r="I28" s="23" t="s">
        <v>21</v>
      </c>
      <c r="J28" s="52" t="s">
        <v>21</v>
      </c>
    </row>
  </sheetData>
  <mergeCells count="6">
    <mergeCell ref="A12:J12"/>
    <mergeCell ref="A2:B2"/>
    <mergeCell ref="A3:B3"/>
    <mergeCell ref="A4:B4"/>
    <mergeCell ref="D4:J4"/>
    <mergeCell ref="A10:B10"/>
  </mergeCells>
  <hyperlinks>
    <hyperlink ref="B1" location="'#Desafio'!A1" display="Prima célula para voltar à Ficha de Desafio" xr:uid="{3F9F7A16-9E64-4CDC-BCDA-FB9A46F3537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6BD6F-168E-4525-A473-0E6989EC007A}">
  <dimension ref="A1:K23"/>
  <sheetViews>
    <sheetView workbookViewId="0">
      <selection sqref="A1:B1"/>
    </sheetView>
  </sheetViews>
  <sheetFormatPr defaultRowHeight="14.45"/>
  <cols>
    <col min="1" max="3" width="36.7109375" customWidth="1"/>
    <col min="5" max="5" width="11" customWidth="1"/>
    <col min="8" max="8" width="50.5703125" customWidth="1"/>
    <col min="9" max="10" width="20.7109375" customWidth="1"/>
  </cols>
  <sheetData>
    <row r="1" spans="1:11">
      <c r="A1" s="3"/>
      <c r="B1" s="2" t="s">
        <v>17</v>
      </c>
    </row>
    <row r="2" spans="1:11" ht="14.45" customHeight="1">
      <c r="A2" s="111" t="s">
        <v>80</v>
      </c>
      <c r="B2" s="112"/>
      <c r="C2" s="14"/>
      <c r="D2" s="14"/>
      <c r="E2" s="14"/>
      <c r="F2" s="14"/>
      <c r="G2" s="14"/>
      <c r="H2" s="13"/>
      <c r="I2" s="14"/>
      <c r="J2" s="14"/>
      <c r="K2" s="14"/>
    </row>
    <row r="3" spans="1:11" ht="14.45" customHeight="1">
      <c r="A3" s="113" t="s">
        <v>20</v>
      </c>
      <c r="B3" s="114"/>
      <c r="C3" s="11"/>
      <c r="D3" s="11"/>
      <c r="E3" s="11"/>
      <c r="F3" s="11"/>
      <c r="G3" s="11"/>
      <c r="H3" s="11"/>
      <c r="I3" s="11"/>
      <c r="J3" s="11"/>
      <c r="K3" s="11"/>
    </row>
    <row r="4" spans="1:11" ht="14.45" customHeight="1">
      <c r="A4" s="7" t="s">
        <v>22</v>
      </c>
      <c r="B4" s="8" t="s">
        <v>81</v>
      </c>
      <c r="C4" s="11"/>
      <c r="D4" s="11"/>
      <c r="E4" s="11"/>
      <c r="F4" s="11"/>
      <c r="G4" s="11"/>
      <c r="H4" s="11"/>
      <c r="I4" s="11"/>
      <c r="J4" s="11"/>
      <c r="K4" s="11"/>
    </row>
    <row r="5" spans="1:11" ht="14.45" customHeight="1">
      <c r="A5" s="7" t="s">
        <v>24</v>
      </c>
      <c r="B5" s="8" t="s">
        <v>82</v>
      </c>
      <c r="C5" s="11"/>
      <c r="D5" s="11"/>
      <c r="E5" s="11"/>
      <c r="F5" s="11"/>
      <c r="G5" s="11"/>
      <c r="H5" s="11"/>
      <c r="I5" s="11"/>
      <c r="J5" s="11"/>
      <c r="K5" s="11"/>
    </row>
    <row r="6" spans="1:11" ht="14.45" customHeight="1">
      <c r="A6" s="7" t="s">
        <v>26</v>
      </c>
      <c r="B6" s="8" t="s">
        <v>83</v>
      </c>
      <c r="C6" s="11"/>
      <c r="D6" s="11"/>
      <c r="E6" s="11"/>
      <c r="F6" s="11"/>
      <c r="G6" s="11"/>
      <c r="H6" s="11"/>
      <c r="I6" s="11"/>
      <c r="J6" s="11"/>
      <c r="K6" s="11"/>
    </row>
    <row r="7" spans="1:11" ht="14.45" customHeight="1">
      <c r="A7" s="7" t="s">
        <v>28</v>
      </c>
      <c r="B7" s="9" t="s">
        <v>47</v>
      </c>
      <c r="C7" s="11"/>
      <c r="D7" s="11"/>
      <c r="E7" s="11"/>
      <c r="F7" s="11"/>
      <c r="G7" s="11"/>
      <c r="H7" s="11"/>
      <c r="I7" s="11"/>
      <c r="J7" s="11"/>
      <c r="K7" s="11"/>
    </row>
    <row r="8" spans="1:11" ht="14.45" customHeight="1">
      <c r="A8" s="7" t="s">
        <v>30</v>
      </c>
      <c r="B8" s="8">
        <v>8309</v>
      </c>
      <c r="C8" s="11"/>
      <c r="D8" s="11"/>
      <c r="E8" s="11"/>
      <c r="F8" s="11"/>
      <c r="G8" s="11"/>
      <c r="H8" s="11"/>
      <c r="I8" s="11"/>
      <c r="J8" s="11"/>
      <c r="K8" s="11"/>
    </row>
    <row r="9" spans="1:11" ht="14.45" customHeight="1">
      <c r="A9" s="7" t="s">
        <v>84</v>
      </c>
      <c r="B9" s="8" t="s">
        <v>85</v>
      </c>
      <c r="C9" s="11"/>
      <c r="D9" s="11"/>
      <c r="E9" s="11"/>
      <c r="F9" s="11"/>
      <c r="G9" s="11"/>
      <c r="H9" s="11"/>
      <c r="I9" s="11"/>
      <c r="J9" s="11"/>
      <c r="K9" s="11"/>
    </row>
    <row r="10" spans="1:11" ht="14.45" customHeight="1">
      <c r="A10" s="115" t="s">
        <v>86</v>
      </c>
      <c r="B10" s="116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4.45" customHeight="1">
      <c r="A11" s="10"/>
      <c r="B11" s="10"/>
      <c r="C11" s="10"/>
      <c r="D11" s="10"/>
      <c r="E11" s="10"/>
      <c r="F11" s="10"/>
      <c r="G11" s="10"/>
      <c r="H11" s="11"/>
      <c r="I11" s="10"/>
      <c r="J11" s="10"/>
      <c r="K11" s="10"/>
    </row>
    <row r="12" spans="1:11" ht="14.45" customHeight="1">
      <c r="A12" s="151" t="s">
        <v>87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</row>
    <row r="13" spans="1:11" ht="14.45" customHeight="1">
      <c r="A13" s="26" t="s">
        <v>33</v>
      </c>
      <c r="B13" s="26" t="s">
        <v>34</v>
      </c>
      <c r="C13" s="26" t="s">
        <v>36</v>
      </c>
      <c r="D13" s="26" t="s">
        <v>35</v>
      </c>
      <c r="E13" s="27" t="s">
        <v>37</v>
      </c>
      <c r="F13" s="27" t="s">
        <v>38</v>
      </c>
      <c r="G13" s="27" t="s">
        <v>39</v>
      </c>
      <c r="H13" s="28" t="s">
        <v>40</v>
      </c>
      <c r="I13" s="27" t="s">
        <v>41</v>
      </c>
      <c r="J13" s="27" t="s">
        <v>42</v>
      </c>
      <c r="K13" s="27" t="s">
        <v>88</v>
      </c>
    </row>
    <row r="14" spans="1:11" ht="14.45" customHeight="1">
      <c r="A14" s="16" t="s">
        <v>52</v>
      </c>
      <c r="B14" s="25" t="s">
        <v>89</v>
      </c>
      <c r="C14" s="10" t="s">
        <v>70</v>
      </c>
      <c r="D14" s="12" t="s">
        <v>47</v>
      </c>
      <c r="E14" s="11">
        <v>8309</v>
      </c>
      <c r="F14" s="12" t="s">
        <v>47</v>
      </c>
      <c r="G14" s="11">
        <v>0</v>
      </c>
      <c r="H14" s="12" t="s">
        <v>47</v>
      </c>
      <c r="I14" s="12" t="s">
        <v>47</v>
      </c>
      <c r="J14" s="12" t="s">
        <v>47</v>
      </c>
      <c r="K14" s="9" t="s">
        <v>47</v>
      </c>
    </row>
    <row r="15" spans="1:11" ht="14.45" customHeight="1">
      <c r="A15" s="16" t="s">
        <v>90</v>
      </c>
      <c r="B15" s="11" t="s">
        <v>91</v>
      </c>
      <c r="C15" s="11" t="s">
        <v>70</v>
      </c>
      <c r="D15" s="12" t="s">
        <v>47</v>
      </c>
      <c r="E15" s="11">
        <v>8309</v>
      </c>
      <c r="F15" s="12" t="s">
        <v>47</v>
      </c>
      <c r="G15" s="11">
        <v>0</v>
      </c>
      <c r="H15" s="11" t="s">
        <v>92</v>
      </c>
      <c r="I15" s="12" t="s">
        <v>47</v>
      </c>
      <c r="J15" s="12" t="s">
        <v>47</v>
      </c>
      <c r="K15" s="9" t="s">
        <v>47</v>
      </c>
    </row>
    <row r="16" spans="1:11" ht="14.45" customHeight="1">
      <c r="A16" s="16" t="s">
        <v>93</v>
      </c>
      <c r="B16" s="11" t="s">
        <v>94</v>
      </c>
      <c r="C16" s="11" t="s">
        <v>70</v>
      </c>
      <c r="D16" s="12" t="s">
        <v>47</v>
      </c>
      <c r="E16" s="11">
        <v>8309</v>
      </c>
      <c r="F16" s="12" t="s">
        <v>47</v>
      </c>
      <c r="G16" s="11">
        <v>0</v>
      </c>
      <c r="H16" s="11" t="s">
        <v>95</v>
      </c>
      <c r="I16" s="12" t="s">
        <v>47</v>
      </c>
      <c r="J16" s="12" t="s">
        <v>47</v>
      </c>
      <c r="K16" s="9" t="s">
        <v>47</v>
      </c>
    </row>
    <row r="17" spans="1:11" ht="14.45" customHeight="1">
      <c r="A17" s="16" t="s">
        <v>96</v>
      </c>
      <c r="B17" s="11" t="s">
        <v>97</v>
      </c>
      <c r="C17" s="11" t="s">
        <v>70</v>
      </c>
      <c r="D17" s="12" t="s">
        <v>47</v>
      </c>
      <c r="E17" s="11">
        <v>8309</v>
      </c>
      <c r="F17" s="12" t="s">
        <v>47</v>
      </c>
      <c r="G17" s="10">
        <v>0</v>
      </c>
      <c r="H17" s="11"/>
      <c r="I17" s="12" t="s">
        <v>47</v>
      </c>
      <c r="J17" s="12" t="s">
        <v>47</v>
      </c>
      <c r="K17" s="9" t="s">
        <v>47</v>
      </c>
    </row>
    <row r="18" spans="1:11" ht="14.45" customHeight="1">
      <c r="A18" s="16" t="s">
        <v>98</v>
      </c>
      <c r="B18" s="11" t="s">
        <v>99</v>
      </c>
      <c r="C18" s="11" t="s">
        <v>70</v>
      </c>
      <c r="D18" s="12" t="s">
        <v>47</v>
      </c>
      <c r="E18" s="11">
        <v>8309</v>
      </c>
      <c r="F18" s="12" t="s">
        <v>47</v>
      </c>
      <c r="G18" s="10">
        <v>0</v>
      </c>
      <c r="H18" s="11"/>
      <c r="I18" s="12" t="s">
        <v>47</v>
      </c>
      <c r="J18" s="12" t="s">
        <v>47</v>
      </c>
      <c r="K18" s="9" t="s">
        <v>47</v>
      </c>
    </row>
    <row r="19" spans="1:11" ht="288.75" customHeight="1">
      <c r="A19" s="16" t="s">
        <v>100</v>
      </c>
      <c r="B19" s="11" t="s">
        <v>101</v>
      </c>
      <c r="C19" s="11" t="s">
        <v>70</v>
      </c>
      <c r="D19" s="12" t="s">
        <v>47</v>
      </c>
      <c r="E19" s="11">
        <v>8309</v>
      </c>
      <c r="F19" s="12" t="s">
        <v>47</v>
      </c>
      <c r="G19" s="10">
        <v>0</v>
      </c>
      <c r="H19" s="11" t="s">
        <v>102</v>
      </c>
      <c r="I19" s="12" t="s">
        <v>47</v>
      </c>
      <c r="J19" s="12" t="s">
        <v>47</v>
      </c>
      <c r="K19" s="9" t="s">
        <v>47</v>
      </c>
    </row>
    <row r="20" spans="1:11" ht="14.45" customHeight="1">
      <c r="A20" s="16" t="s">
        <v>67</v>
      </c>
      <c r="B20" s="11" t="s">
        <v>103</v>
      </c>
      <c r="C20" s="11" t="s">
        <v>46</v>
      </c>
      <c r="D20" s="12" t="s">
        <v>47</v>
      </c>
      <c r="E20" s="11">
        <v>8309</v>
      </c>
      <c r="F20" s="12" t="s">
        <v>47</v>
      </c>
      <c r="G20" s="10">
        <v>0</v>
      </c>
      <c r="H20" s="12" t="s">
        <v>47</v>
      </c>
      <c r="I20" s="12" t="s">
        <v>47</v>
      </c>
      <c r="J20" s="12" t="s">
        <v>47</v>
      </c>
      <c r="K20" s="9" t="s">
        <v>47</v>
      </c>
    </row>
    <row r="21" spans="1:11" ht="14.45" customHeight="1">
      <c r="A21" s="16" t="s">
        <v>104</v>
      </c>
      <c r="B21" s="11" t="s">
        <v>105</v>
      </c>
      <c r="C21" s="11" t="s">
        <v>106</v>
      </c>
      <c r="D21" s="12" t="s">
        <v>47</v>
      </c>
      <c r="E21" s="11">
        <v>8309</v>
      </c>
      <c r="F21" s="12" t="s">
        <v>47</v>
      </c>
      <c r="G21" s="10">
        <v>0</v>
      </c>
      <c r="H21" s="12" t="s">
        <v>47</v>
      </c>
      <c r="I21" s="12" t="s">
        <v>47</v>
      </c>
      <c r="J21" s="12" t="s">
        <v>47</v>
      </c>
      <c r="K21" s="9" t="s">
        <v>47</v>
      </c>
    </row>
    <row r="22" spans="1:11" ht="14.45" customHeight="1">
      <c r="A22" s="16" t="s">
        <v>107</v>
      </c>
      <c r="B22" s="11" t="s">
        <v>108</v>
      </c>
      <c r="C22" s="11" t="s">
        <v>106</v>
      </c>
      <c r="D22" s="12" t="s">
        <v>47</v>
      </c>
      <c r="E22" s="11">
        <v>8309</v>
      </c>
      <c r="F22" s="12" t="s">
        <v>47</v>
      </c>
      <c r="G22" s="10">
        <v>0</v>
      </c>
      <c r="H22" s="12" t="s">
        <v>47</v>
      </c>
      <c r="I22" s="12" t="s">
        <v>47</v>
      </c>
      <c r="J22" s="12" t="s">
        <v>47</v>
      </c>
      <c r="K22" s="9" t="s">
        <v>47</v>
      </c>
    </row>
    <row r="23" spans="1:11" ht="14.45" customHeight="1">
      <c r="A23" s="20" t="s">
        <v>109</v>
      </c>
      <c r="B23" s="21" t="s">
        <v>110</v>
      </c>
      <c r="C23" s="21" t="s">
        <v>106</v>
      </c>
      <c r="D23" s="22" t="s">
        <v>47</v>
      </c>
      <c r="E23" s="21">
        <v>8309</v>
      </c>
      <c r="F23" s="22" t="s">
        <v>47</v>
      </c>
      <c r="G23" s="23">
        <v>0</v>
      </c>
      <c r="H23" s="22" t="s">
        <v>47</v>
      </c>
      <c r="I23" s="22" t="s">
        <v>47</v>
      </c>
      <c r="J23" s="22" t="s">
        <v>47</v>
      </c>
      <c r="K23" s="24" t="s">
        <v>47</v>
      </c>
    </row>
  </sheetData>
  <mergeCells count="4">
    <mergeCell ref="A2:B2"/>
    <mergeCell ref="A3:B3"/>
    <mergeCell ref="A10:B10"/>
    <mergeCell ref="A12:K12"/>
  </mergeCells>
  <hyperlinks>
    <hyperlink ref="B1" location="'#Desafio'!A1" display="Prima célula para voltar à Ficha de Desafio" xr:uid="{D0D58B48-3786-4622-96CE-E54F4CE891E6}"/>
  </hyperlink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4CD0A-A228-4F3B-B75E-B387AEDB2BB6}">
  <dimension ref="A1:K46"/>
  <sheetViews>
    <sheetView workbookViewId="0"/>
  </sheetViews>
  <sheetFormatPr defaultRowHeight="14.45"/>
  <cols>
    <col min="1" max="3" width="36.7109375" customWidth="1"/>
    <col min="5" max="5" width="11" customWidth="1"/>
    <col min="9" max="10" width="20.7109375" customWidth="1"/>
  </cols>
  <sheetData>
    <row r="1" spans="1:11" ht="15">
      <c r="A1" s="3"/>
      <c r="B1" s="2" t="s">
        <v>17</v>
      </c>
    </row>
    <row r="2" spans="1:11" ht="14.45" customHeight="1">
      <c r="A2" s="111" t="s">
        <v>111</v>
      </c>
      <c r="B2" s="121"/>
      <c r="C2" s="112"/>
      <c r="D2" s="14"/>
      <c r="E2" s="14"/>
      <c r="F2" s="14"/>
      <c r="G2" s="14"/>
      <c r="H2" s="13"/>
      <c r="I2" s="14"/>
      <c r="J2" s="14"/>
      <c r="K2" s="14"/>
    </row>
    <row r="3" spans="1:11" ht="14.45" customHeight="1">
      <c r="A3" s="59" t="s">
        <v>20</v>
      </c>
      <c r="B3" s="124" t="s">
        <v>21</v>
      </c>
      <c r="C3" s="125"/>
      <c r="D3" s="11"/>
      <c r="E3" s="11"/>
      <c r="F3" s="11"/>
      <c r="G3" s="11"/>
      <c r="H3" s="11"/>
      <c r="I3" s="11"/>
      <c r="J3" s="11"/>
      <c r="K3" s="11"/>
    </row>
    <row r="4" spans="1:11" ht="14.45" customHeight="1">
      <c r="A4" s="7" t="s">
        <v>22</v>
      </c>
      <c r="B4" s="120" t="s">
        <v>112</v>
      </c>
      <c r="C4" s="122"/>
      <c r="D4" s="11"/>
      <c r="E4" s="11"/>
      <c r="F4" s="11"/>
      <c r="G4" s="11"/>
      <c r="H4" s="11"/>
      <c r="I4" s="11"/>
      <c r="J4" s="11"/>
      <c r="K4" s="11"/>
    </row>
    <row r="5" spans="1:11" ht="14.45" customHeight="1">
      <c r="A5" s="7" t="s">
        <v>24</v>
      </c>
      <c r="B5" s="120" t="s">
        <v>82</v>
      </c>
      <c r="C5" s="122"/>
      <c r="D5" s="11"/>
      <c r="E5" s="11"/>
      <c r="F5" s="11"/>
      <c r="G5" s="11"/>
      <c r="H5" s="11"/>
      <c r="I5" s="11"/>
      <c r="J5" s="11"/>
      <c r="K5" s="11"/>
    </row>
    <row r="6" spans="1:11" ht="14.45" customHeight="1">
      <c r="A6" s="17" t="s">
        <v>113</v>
      </c>
      <c r="B6" s="19" t="s">
        <v>114</v>
      </c>
      <c r="C6" s="8">
        <v>1857600</v>
      </c>
      <c r="D6" s="11"/>
      <c r="E6" s="11"/>
      <c r="F6" s="11"/>
      <c r="G6" s="11"/>
      <c r="H6" s="11"/>
      <c r="I6" s="11"/>
      <c r="J6" s="11"/>
      <c r="K6" s="11"/>
    </row>
    <row r="7" spans="1:11" ht="14.45" customHeight="1">
      <c r="A7" s="7"/>
      <c r="B7" s="19" t="s">
        <v>115</v>
      </c>
      <c r="C7" s="8">
        <v>2074707</v>
      </c>
      <c r="D7" s="11"/>
      <c r="E7" s="11"/>
      <c r="F7" s="11"/>
      <c r="G7" s="11"/>
      <c r="H7" s="11"/>
      <c r="I7" s="11"/>
      <c r="J7" s="11"/>
      <c r="K7" s="11"/>
    </row>
    <row r="8" spans="1:11" ht="14.45" customHeight="1">
      <c r="A8" s="7" t="s">
        <v>28</v>
      </c>
      <c r="B8" s="126" t="s">
        <v>47</v>
      </c>
      <c r="C8" s="122"/>
      <c r="D8" s="11"/>
      <c r="E8" s="11"/>
      <c r="F8" s="11"/>
      <c r="G8" s="11"/>
      <c r="H8" s="11"/>
      <c r="I8" s="11"/>
      <c r="J8" s="11"/>
      <c r="K8" s="11"/>
    </row>
    <row r="9" spans="1:11" ht="14.45" customHeight="1">
      <c r="A9" s="7" t="s">
        <v>30</v>
      </c>
      <c r="B9" s="120">
        <v>4754559</v>
      </c>
      <c r="C9" s="122"/>
      <c r="D9" s="11"/>
      <c r="E9" s="11"/>
      <c r="F9" s="11"/>
      <c r="G9" s="11"/>
      <c r="H9" s="11"/>
      <c r="I9" s="11"/>
      <c r="J9" s="11"/>
      <c r="K9" s="11"/>
    </row>
    <row r="10" spans="1:11" ht="14.45" customHeight="1">
      <c r="A10" s="60" t="s">
        <v>84</v>
      </c>
      <c r="B10" s="120" t="s">
        <v>85</v>
      </c>
      <c r="C10" s="122"/>
      <c r="D10" s="11"/>
      <c r="E10" s="11"/>
      <c r="F10" s="11"/>
      <c r="G10" s="11"/>
      <c r="H10" s="11"/>
      <c r="I10" s="11"/>
      <c r="J10" s="11"/>
      <c r="K10" s="11"/>
    </row>
    <row r="11" spans="1:11" ht="44.25" customHeight="1">
      <c r="A11" s="115" t="s">
        <v>116</v>
      </c>
      <c r="B11" s="123"/>
      <c r="C11" s="116"/>
      <c r="D11" s="11"/>
      <c r="E11" s="11"/>
      <c r="F11" s="11"/>
      <c r="G11" s="11"/>
      <c r="H11" s="11"/>
      <c r="I11" s="11"/>
      <c r="J11" s="11"/>
      <c r="K11" s="11"/>
    </row>
    <row r="12" spans="1:11" ht="15">
      <c r="A12" s="10"/>
      <c r="B12" s="10"/>
      <c r="C12" s="10"/>
      <c r="D12" s="10"/>
      <c r="E12" s="10"/>
      <c r="F12" s="10"/>
      <c r="G12" s="10"/>
      <c r="H12" s="11"/>
      <c r="I12" s="10"/>
      <c r="J12" s="10"/>
      <c r="K12" s="10"/>
    </row>
    <row r="13" spans="1:11" ht="15">
      <c r="A13" s="148" t="s">
        <v>117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52"/>
    </row>
    <row r="14" spans="1:11" ht="30.75">
      <c r="A14" s="61" t="s">
        <v>33</v>
      </c>
      <c r="B14" s="62" t="s">
        <v>34</v>
      </c>
      <c r="C14" s="62" t="s">
        <v>36</v>
      </c>
      <c r="D14" s="62" t="s">
        <v>35</v>
      </c>
      <c r="E14" s="63" t="s">
        <v>37</v>
      </c>
      <c r="F14" s="63" t="s">
        <v>38</v>
      </c>
      <c r="G14" s="63" t="s">
        <v>39</v>
      </c>
      <c r="H14" s="15" t="s">
        <v>40</v>
      </c>
      <c r="I14" s="63" t="s">
        <v>41</v>
      </c>
      <c r="J14" s="63" t="s">
        <v>42</v>
      </c>
      <c r="K14" s="63" t="s">
        <v>88</v>
      </c>
    </row>
    <row r="15" spans="1:11" ht="15">
      <c r="A15" s="16" t="s">
        <v>59</v>
      </c>
      <c r="B15" s="11" t="s">
        <v>21</v>
      </c>
      <c r="C15" s="11" t="s">
        <v>21</v>
      </c>
      <c r="D15" s="11" t="s">
        <v>21</v>
      </c>
      <c r="E15" s="11">
        <v>1217986</v>
      </c>
      <c r="F15" s="64" t="s">
        <v>47</v>
      </c>
      <c r="G15" s="10">
        <v>0</v>
      </c>
      <c r="H15" s="11">
        <v>112654</v>
      </c>
      <c r="I15" s="10" t="s">
        <v>118</v>
      </c>
      <c r="J15" s="10" t="s">
        <v>119</v>
      </c>
      <c r="K15" s="65" t="s">
        <v>47</v>
      </c>
    </row>
    <row r="16" spans="1:11" ht="30.75">
      <c r="A16" s="16" t="s">
        <v>52</v>
      </c>
      <c r="B16" s="11" t="s">
        <v>120</v>
      </c>
      <c r="C16" s="11" t="s">
        <v>121</v>
      </c>
      <c r="D16" s="11" t="s">
        <v>70</v>
      </c>
      <c r="E16" s="11">
        <v>1217986</v>
      </c>
      <c r="F16" s="12" t="s">
        <v>47</v>
      </c>
      <c r="G16" s="10">
        <v>0</v>
      </c>
      <c r="H16" s="11">
        <v>115133</v>
      </c>
      <c r="I16" s="64" t="s">
        <v>47</v>
      </c>
      <c r="J16" s="64" t="s">
        <v>47</v>
      </c>
      <c r="K16" s="65" t="s">
        <v>47</v>
      </c>
    </row>
    <row r="17" spans="1:11" ht="15">
      <c r="A17" s="16" t="s">
        <v>122</v>
      </c>
      <c r="B17" s="11" t="s">
        <v>123</v>
      </c>
      <c r="C17" s="11" t="s">
        <v>121</v>
      </c>
      <c r="D17" s="11" t="s">
        <v>70</v>
      </c>
      <c r="E17" s="11">
        <v>1034287</v>
      </c>
      <c r="F17" s="12" t="s">
        <v>47</v>
      </c>
      <c r="G17" s="10">
        <v>183699</v>
      </c>
      <c r="H17" s="11">
        <v>2201</v>
      </c>
      <c r="I17" s="64" t="s">
        <v>47</v>
      </c>
      <c r="J17" s="64" t="s">
        <v>47</v>
      </c>
      <c r="K17" s="65" t="s">
        <v>47</v>
      </c>
    </row>
    <row r="18" spans="1:11" ht="30.75">
      <c r="A18" s="16" t="s">
        <v>67</v>
      </c>
      <c r="B18" s="11" t="s">
        <v>124</v>
      </c>
      <c r="C18" s="11"/>
      <c r="D18" s="11" t="s">
        <v>125</v>
      </c>
      <c r="E18" s="11">
        <v>1217862</v>
      </c>
      <c r="F18" s="12" t="s">
        <v>47</v>
      </c>
      <c r="G18" s="10">
        <v>124</v>
      </c>
      <c r="H18" s="11">
        <v>21977</v>
      </c>
      <c r="I18" s="64" t="s">
        <v>47</v>
      </c>
      <c r="J18" s="64" t="s">
        <v>47</v>
      </c>
      <c r="K18" s="65" t="s">
        <v>47</v>
      </c>
    </row>
    <row r="19" spans="1:11" ht="15" customHeight="1">
      <c r="A19" s="117" t="s">
        <v>126</v>
      </c>
      <c r="B19" s="118" t="s">
        <v>127</v>
      </c>
      <c r="C19" s="118" t="s">
        <v>121</v>
      </c>
      <c r="D19" s="119" t="s">
        <v>128</v>
      </c>
      <c r="E19" s="120">
        <v>1217862</v>
      </c>
      <c r="F19" s="11"/>
      <c r="G19" s="10"/>
      <c r="H19" s="11"/>
      <c r="I19" s="10"/>
      <c r="J19" s="10"/>
      <c r="K19" s="18" t="s">
        <v>21</v>
      </c>
    </row>
    <row r="20" spans="1:11" ht="15">
      <c r="A20" s="117"/>
      <c r="B20" s="118"/>
      <c r="C20" s="118"/>
      <c r="D20" s="119"/>
      <c r="E20" s="120"/>
      <c r="F20" s="11"/>
      <c r="G20" s="10"/>
      <c r="H20" s="11"/>
      <c r="I20" s="10"/>
      <c r="J20" s="10"/>
      <c r="K20" s="18" t="s">
        <v>21</v>
      </c>
    </row>
    <row r="21" spans="1:11" ht="15">
      <c r="A21" s="117"/>
      <c r="B21" s="118"/>
      <c r="C21" s="118"/>
      <c r="D21" s="119"/>
      <c r="E21" s="120"/>
      <c r="F21" s="11"/>
      <c r="G21" s="10"/>
      <c r="H21" s="11"/>
      <c r="I21" s="10"/>
      <c r="J21" s="10"/>
      <c r="K21" s="18" t="s">
        <v>21</v>
      </c>
    </row>
    <row r="22" spans="1:11" ht="15">
      <c r="A22" s="117"/>
      <c r="B22" s="118"/>
      <c r="C22" s="118"/>
      <c r="D22" s="119"/>
      <c r="E22" s="120"/>
      <c r="F22" s="11"/>
      <c r="G22" s="10"/>
      <c r="H22" s="11"/>
      <c r="I22" s="10"/>
      <c r="J22" s="10"/>
      <c r="K22" s="18" t="s">
        <v>21</v>
      </c>
    </row>
    <row r="23" spans="1:11" ht="15">
      <c r="A23" s="117"/>
      <c r="B23" s="118"/>
      <c r="C23" s="118"/>
      <c r="D23" s="119"/>
      <c r="E23" s="120"/>
      <c r="F23" s="10"/>
      <c r="G23" s="10"/>
      <c r="H23" s="11"/>
      <c r="I23" s="10"/>
      <c r="J23" s="10"/>
      <c r="K23" s="18" t="s">
        <v>21</v>
      </c>
    </row>
    <row r="24" spans="1:11" ht="15">
      <c r="A24" s="117"/>
      <c r="B24" s="118"/>
      <c r="C24" s="118"/>
      <c r="D24" s="119"/>
      <c r="E24" s="120"/>
      <c r="F24" s="10"/>
      <c r="G24" s="10"/>
      <c r="H24" s="11"/>
      <c r="I24" s="10"/>
      <c r="J24" s="10"/>
      <c r="K24" s="18" t="s">
        <v>21</v>
      </c>
    </row>
    <row r="25" spans="1:11" ht="15">
      <c r="A25" s="117"/>
      <c r="B25" s="118"/>
      <c r="C25" s="118"/>
      <c r="D25" s="119"/>
      <c r="E25" s="120"/>
      <c r="F25" s="64" t="s">
        <v>47</v>
      </c>
      <c r="G25" s="10">
        <v>124</v>
      </c>
      <c r="H25" s="11">
        <v>5</v>
      </c>
      <c r="I25" s="10">
        <v>1</v>
      </c>
      <c r="J25" s="10">
        <v>5</v>
      </c>
      <c r="K25" s="18" t="s">
        <v>129</v>
      </c>
    </row>
    <row r="26" spans="1:11" ht="30.75">
      <c r="A26" s="16" t="s">
        <v>130</v>
      </c>
      <c r="B26" s="11" t="s">
        <v>131</v>
      </c>
      <c r="C26" s="11" t="s">
        <v>132</v>
      </c>
      <c r="D26" s="11" t="s">
        <v>128</v>
      </c>
      <c r="E26" s="11">
        <v>1217862</v>
      </c>
      <c r="F26" s="12" t="s">
        <v>47</v>
      </c>
      <c r="G26" s="10">
        <v>124</v>
      </c>
      <c r="H26" s="11">
        <v>2217</v>
      </c>
      <c r="I26" s="10">
        <v>5</v>
      </c>
      <c r="J26" s="10">
        <v>10265</v>
      </c>
      <c r="K26" s="18" t="s">
        <v>133</v>
      </c>
    </row>
    <row r="27" spans="1:11" ht="30.75">
      <c r="A27" s="16" t="s">
        <v>134</v>
      </c>
      <c r="B27" s="11" t="s">
        <v>135</v>
      </c>
      <c r="C27" s="11" t="s">
        <v>136</v>
      </c>
      <c r="D27" s="11" t="s">
        <v>128</v>
      </c>
      <c r="E27" s="66">
        <v>1217862</v>
      </c>
      <c r="F27" s="12" t="s">
        <v>47</v>
      </c>
      <c r="G27" s="10">
        <v>0</v>
      </c>
      <c r="H27" s="11">
        <v>1933</v>
      </c>
      <c r="I27" s="10">
        <v>-1</v>
      </c>
      <c r="J27" s="10">
        <v>5482</v>
      </c>
      <c r="K27" s="18">
        <v>60.01</v>
      </c>
    </row>
    <row r="28" spans="1:11" ht="15">
      <c r="A28" s="20" t="s">
        <v>137</v>
      </c>
      <c r="B28" s="21" t="s">
        <v>138</v>
      </c>
      <c r="C28" s="21" t="s">
        <v>139</v>
      </c>
      <c r="D28" s="21" t="s">
        <v>140</v>
      </c>
      <c r="E28" s="21">
        <v>1217986</v>
      </c>
      <c r="F28" s="22" t="s">
        <v>47</v>
      </c>
      <c r="G28" s="23">
        <v>124</v>
      </c>
      <c r="H28" s="21">
        <v>4528</v>
      </c>
      <c r="I28" s="23">
        <v>0</v>
      </c>
      <c r="J28" s="23" t="s">
        <v>141</v>
      </c>
      <c r="K28" s="52" t="s">
        <v>142</v>
      </c>
    </row>
    <row r="29" spans="1:11" ht="15"/>
    <row r="30" spans="1:11" ht="15"/>
    <row r="31" spans="1:11" ht="15"/>
    <row r="32" spans="1:11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6" ht="15"/>
  </sheetData>
  <mergeCells count="14">
    <mergeCell ref="A2:C2"/>
    <mergeCell ref="B9:C9"/>
    <mergeCell ref="B10:C10"/>
    <mergeCell ref="A11:C11"/>
    <mergeCell ref="B3:C3"/>
    <mergeCell ref="B4:C4"/>
    <mergeCell ref="B5:C5"/>
    <mergeCell ref="B8:C8"/>
    <mergeCell ref="A13:K13"/>
    <mergeCell ref="A19:A25"/>
    <mergeCell ref="C19:C25"/>
    <mergeCell ref="D19:D25"/>
    <mergeCell ref="E19:E25"/>
    <mergeCell ref="B19:B25"/>
  </mergeCells>
  <hyperlinks>
    <hyperlink ref="B1" location="'#Desafio'!A1" display="Prima célula para voltar à Ficha de Desafio" xr:uid="{7B8AB76A-4FBE-4E9E-B0DB-01E42AD35D8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737DE-322E-48B8-BF94-D728DD52E737}">
  <dimension ref="A1:L54"/>
  <sheetViews>
    <sheetView workbookViewId="0"/>
  </sheetViews>
  <sheetFormatPr defaultRowHeight="14.45"/>
  <cols>
    <col min="1" max="1" width="42.85546875" customWidth="1"/>
    <col min="2" max="2" width="47.7109375" customWidth="1"/>
    <col min="3" max="3" width="13.42578125" bestFit="1" customWidth="1"/>
    <col min="5" max="5" width="10.140625" bestFit="1" customWidth="1"/>
    <col min="8" max="8" width="15.7109375" bestFit="1" customWidth="1"/>
    <col min="10" max="10" width="12" bestFit="1" customWidth="1"/>
    <col min="11" max="11" width="11.42578125" bestFit="1" customWidth="1"/>
    <col min="12" max="12" width="13.85546875" bestFit="1" customWidth="1"/>
  </cols>
  <sheetData>
    <row r="1" spans="1:12">
      <c r="A1" s="29" t="s">
        <v>143</v>
      </c>
      <c r="B1" s="30" t="s">
        <v>17</v>
      </c>
    </row>
    <row r="2" spans="1:12" ht="15" customHeight="1">
      <c r="A2" s="127" t="s">
        <v>144</v>
      </c>
      <c r="B2" s="127"/>
    </row>
    <row r="3" spans="1:12" ht="15">
      <c r="A3" s="145" t="s">
        <v>18</v>
      </c>
      <c r="B3" s="145"/>
      <c r="C3" s="145"/>
    </row>
    <row r="4" spans="1:12" ht="15">
      <c r="A4" s="128" t="s">
        <v>145</v>
      </c>
      <c r="B4" s="129"/>
      <c r="C4" s="130"/>
    </row>
    <row r="5" spans="1:12" ht="15">
      <c r="A5" s="55" t="s">
        <v>20</v>
      </c>
      <c r="B5" s="55" t="s">
        <v>21</v>
      </c>
      <c r="C5" s="55" t="s">
        <v>21</v>
      </c>
    </row>
    <row r="6" spans="1:12" ht="15">
      <c r="A6" s="56" t="s">
        <v>22</v>
      </c>
      <c r="B6" s="131" t="s">
        <v>146</v>
      </c>
      <c r="C6" s="132"/>
    </row>
    <row r="7" spans="1:12" ht="15">
      <c r="A7" s="7" t="s">
        <v>24</v>
      </c>
      <c r="B7" s="120" t="s">
        <v>25</v>
      </c>
      <c r="C7" s="122"/>
    </row>
    <row r="8" spans="1:12" ht="15" customHeight="1">
      <c r="A8" s="153" t="s">
        <v>26</v>
      </c>
      <c r="B8" s="19" t="s">
        <v>147</v>
      </c>
      <c r="C8" s="57">
        <v>10647498</v>
      </c>
    </row>
    <row r="9" spans="1:12" ht="15" customHeight="1">
      <c r="A9" s="154"/>
      <c r="B9" s="19" t="s">
        <v>148</v>
      </c>
      <c r="C9" s="57">
        <v>7175318</v>
      </c>
    </row>
    <row r="10" spans="1:12" ht="15" customHeight="1">
      <c r="A10" s="7" t="s">
        <v>30</v>
      </c>
      <c r="B10" s="120">
        <f>SUM(C8,C9)</f>
        <v>17822816</v>
      </c>
      <c r="C10" s="122"/>
    </row>
    <row r="11" spans="1:12" ht="15" customHeight="1">
      <c r="A11" s="7" t="s">
        <v>28</v>
      </c>
      <c r="B11" s="118" t="s">
        <v>149</v>
      </c>
      <c r="C11" s="137"/>
    </row>
    <row r="12" spans="1:12" ht="15" customHeight="1">
      <c r="A12" s="58" t="s">
        <v>84</v>
      </c>
      <c r="B12" s="133" t="s">
        <v>150</v>
      </c>
      <c r="C12" s="134"/>
    </row>
    <row r="13" spans="1:12" ht="45.75" customHeight="1">
      <c r="A13" s="135" t="s">
        <v>151</v>
      </c>
      <c r="B13" s="136"/>
      <c r="C13" s="136"/>
    </row>
    <row r="14" spans="1:12" ht="15" customHeight="1">
      <c r="A14" s="53"/>
      <c r="B14" s="54"/>
    </row>
    <row r="15" spans="1:12" ht="15" customHeight="1">
      <c r="A15" s="53"/>
      <c r="B15" s="54"/>
    </row>
    <row r="16" spans="1:12" ht="15">
      <c r="A16" s="148" t="s">
        <v>32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52"/>
    </row>
    <row r="17" spans="1:12" ht="15">
      <c r="A17" s="37" t="s">
        <v>33</v>
      </c>
      <c r="B17" s="38" t="s">
        <v>34</v>
      </c>
      <c r="C17" s="38" t="s">
        <v>36</v>
      </c>
      <c r="D17" s="38" t="s">
        <v>35</v>
      </c>
      <c r="E17" s="39" t="s">
        <v>37</v>
      </c>
      <c r="F17" s="39" t="s">
        <v>38</v>
      </c>
      <c r="G17" s="39" t="s">
        <v>39</v>
      </c>
      <c r="H17" s="39" t="s">
        <v>40</v>
      </c>
      <c r="I17" s="39" t="s">
        <v>41</v>
      </c>
      <c r="J17" s="39" t="s">
        <v>42</v>
      </c>
      <c r="K17" s="39" t="s">
        <v>88</v>
      </c>
      <c r="L17" s="39" t="s">
        <v>152</v>
      </c>
    </row>
    <row r="18" spans="1:12" ht="15">
      <c r="A18" s="40" t="s">
        <v>153</v>
      </c>
      <c r="B18" s="41" t="s">
        <v>154</v>
      </c>
      <c r="C18" s="41" t="s">
        <v>46</v>
      </c>
      <c r="D18" s="43" t="s">
        <v>47</v>
      </c>
      <c r="E18" s="42">
        <v>9701856</v>
      </c>
      <c r="F18" s="43" t="s">
        <v>47</v>
      </c>
      <c r="G18" s="42">
        <v>0</v>
      </c>
      <c r="H18" s="42">
        <v>3743</v>
      </c>
      <c r="I18" s="42">
        <v>1</v>
      </c>
      <c r="J18" s="42">
        <v>3743</v>
      </c>
      <c r="K18" s="43" t="s">
        <v>47</v>
      </c>
      <c r="L18" s="44" t="s">
        <v>47</v>
      </c>
    </row>
    <row r="19" spans="1:12" ht="45.75">
      <c r="A19" s="45" t="s">
        <v>155</v>
      </c>
      <c r="B19" s="46" t="s">
        <v>156</v>
      </c>
      <c r="C19" s="46" t="s">
        <v>106</v>
      </c>
      <c r="D19" s="12" t="s">
        <v>47</v>
      </c>
      <c r="E19" s="11">
        <v>9701856</v>
      </c>
      <c r="F19" s="12" t="s">
        <v>47</v>
      </c>
      <c r="G19" s="11">
        <v>0</v>
      </c>
      <c r="H19" s="11">
        <v>2592</v>
      </c>
      <c r="I19" s="11" t="s">
        <v>157</v>
      </c>
      <c r="J19" s="11" t="s">
        <v>158</v>
      </c>
      <c r="K19" s="12" t="s">
        <v>47</v>
      </c>
      <c r="L19" s="9" t="s">
        <v>47</v>
      </c>
    </row>
    <row r="20" spans="1:12" ht="30.75">
      <c r="A20" s="16" t="s">
        <v>159</v>
      </c>
      <c r="B20" s="11" t="s">
        <v>160</v>
      </c>
      <c r="C20" s="11" t="s">
        <v>70</v>
      </c>
      <c r="D20" s="46" t="s">
        <v>161</v>
      </c>
      <c r="E20" s="11">
        <v>9701856</v>
      </c>
      <c r="F20" s="12" t="s">
        <v>47</v>
      </c>
      <c r="G20" s="10">
        <v>0</v>
      </c>
      <c r="H20" s="10">
        <v>191782</v>
      </c>
      <c r="I20" s="10">
        <v>0</v>
      </c>
      <c r="J20" s="10" t="s">
        <v>162</v>
      </c>
      <c r="K20" s="47" t="s">
        <v>163</v>
      </c>
      <c r="L20" s="48" t="s">
        <v>164</v>
      </c>
    </row>
    <row r="21" spans="1:12" ht="15">
      <c r="A21" s="16" t="s">
        <v>165</v>
      </c>
      <c r="B21" s="11" t="s">
        <v>166</v>
      </c>
      <c r="C21" s="11" t="s">
        <v>106</v>
      </c>
      <c r="D21" s="10"/>
      <c r="E21" s="11">
        <v>9701856</v>
      </c>
      <c r="F21" s="12" t="s">
        <v>47</v>
      </c>
      <c r="G21" s="10">
        <v>0</v>
      </c>
      <c r="H21" s="10">
        <v>66004</v>
      </c>
      <c r="I21" s="10">
        <v>0</v>
      </c>
      <c r="J21" s="10" t="s">
        <v>167</v>
      </c>
      <c r="K21" s="47" t="s">
        <v>168</v>
      </c>
      <c r="L21" s="48" t="s">
        <v>169</v>
      </c>
    </row>
    <row r="22" spans="1:12" ht="30.75">
      <c r="A22" s="16" t="s">
        <v>170</v>
      </c>
      <c r="B22" s="11" t="s">
        <v>171</v>
      </c>
      <c r="C22" s="11" t="s">
        <v>46</v>
      </c>
      <c r="D22" s="10"/>
      <c r="E22" s="11">
        <v>9701856</v>
      </c>
      <c r="F22" s="12" t="s">
        <v>47</v>
      </c>
      <c r="G22" s="10">
        <v>0</v>
      </c>
      <c r="H22" s="10">
        <v>248000</v>
      </c>
      <c r="I22" s="10">
        <v>0</v>
      </c>
      <c r="J22" s="10" t="s">
        <v>172</v>
      </c>
      <c r="K22" s="10" t="s">
        <v>173</v>
      </c>
      <c r="L22" s="48" t="s">
        <v>174</v>
      </c>
    </row>
    <row r="23" spans="1:12" ht="30.75">
      <c r="A23" s="16" t="s">
        <v>175</v>
      </c>
      <c r="B23" s="11" t="s">
        <v>176</v>
      </c>
      <c r="C23" s="11" t="s">
        <v>46</v>
      </c>
      <c r="D23" s="10"/>
      <c r="E23" s="11">
        <v>9701856</v>
      </c>
      <c r="F23" s="12" t="s">
        <v>47</v>
      </c>
      <c r="G23" s="10">
        <v>0</v>
      </c>
      <c r="H23" s="10">
        <v>50845</v>
      </c>
      <c r="I23" s="10">
        <v>0</v>
      </c>
      <c r="J23" s="10" t="s">
        <v>177</v>
      </c>
      <c r="K23" s="47" t="s">
        <v>178</v>
      </c>
      <c r="L23" s="48" t="s">
        <v>179</v>
      </c>
    </row>
    <row r="24" spans="1:12" ht="15">
      <c r="A24" s="16" t="s">
        <v>180</v>
      </c>
      <c r="B24" s="11" t="s">
        <v>181</v>
      </c>
      <c r="C24" s="11" t="s">
        <v>46</v>
      </c>
      <c r="D24" s="10"/>
      <c r="E24" s="11">
        <v>9701856</v>
      </c>
      <c r="F24" s="12" t="s">
        <v>47</v>
      </c>
      <c r="G24" s="10">
        <v>0</v>
      </c>
      <c r="H24" s="10">
        <v>130963</v>
      </c>
      <c r="I24" s="10">
        <v>0</v>
      </c>
      <c r="J24" s="10" t="s">
        <v>182</v>
      </c>
      <c r="K24" s="47">
        <v>109</v>
      </c>
      <c r="L24" s="48" t="s">
        <v>183</v>
      </c>
    </row>
    <row r="25" spans="1:12" ht="15">
      <c r="A25" s="16" t="s">
        <v>184</v>
      </c>
      <c r="B25" s="11" t="s">
        <v>185</v>
      </c>
      <c r="C25" s="11" t="s">
        <v>46</v>
      </c>
      <c r="D25" s="10"/>
      <c r="E25" s="11">
        <v>9701856</v>
      </c>
      <c r="F25" s="12" t="s">
        <v>47</v>
      </c>
      <c r="G25" s="10">
        <v>0</v>
      </c>
      <c r="H25" s="10">
        <v>123363</v>
      </c>
      <c r="I25" s="10">
        <v>0</v>
      </c>
      <c r="J25" s="10" t="s">
        <v>186</v>
      </c>
      <c r="K25" s="47" t="s">
        <v>187</v>
      </c>
      <c r="L25" s="48" t="s">
        <v>188</v>
      </c>
    </row>
    <row r="26" spans="1:12" ht="30.75">
      <c r="A26" s="16" t="s">
        <v>189</v>
      </c>
      <c r="B26" s="11" t="s">
        <v>190</v>
      </c>
      <c r="C26" s="11" t="s">
        <v>46</v>
      </c>
      <c r="D26" s="10"/>
      <c r="E26" s="11">
        <v>9701856</v>
      </c>
      <c r="F26" s="12" t="s">
        <v>47</v>
      </c>
      <c r="G26" s="10">
        <v>0</v>
      </c>
      <c r="H26" s="10">
        <v>45077</v>
      </c>
      <c r="I26" s="10">
        <v>0</v>
      </c>
      <c r="J26" s="10" t="s">
        <v>191</v>
      </c>
      <c r="K26" s="47" t="s">
        <v>192</v>
      </c>
      <c r="L26" s="48" t="s">
        <v>193</v>
      </c>
    </row>
    <row r="27" spans="1:12" ht="30.75">
      <c r="A27" s="36" t="s">
        <v>194</v>
      </c>
      <c r="B27" s="25" t="s">
        <v>195</v>
      </c>
      <c r="C27" s="25" t="s">
        <v>46</v>
      </c>
      <c r="D27" s="49"/>
      <c r="E27" s="25">
        <v>9701856</v>
      </c>
      <c r="F27" s="50" t="s">
        <v>47</v>
      </c>
      <c r="G27" s="49">
        <v>0</v>
      </c>
      <c r="H27" s="49"/>
      <c r="I27" s="51"/>
      <c r="J27" s="51"/>
      <c r="K27" s="51"/>
      <c r="L27" s="18"/>
    </row>
    <row r="28" spans="1:12" ht="30.75">
      <c r="A28" s="16" t="s">
        <v>196</v>
      </c>
      <c r="B28" s="11" t="s">
        <v>197</v>
      </c>
      <c r="C28" s="11" t="s">
        <v>46</v>
      </c>
      <c r="D28" s="10"/>
      <c r="E28" s="11">
        <v>9701856</v>
      </c>
      <c r="F28" s="12" t="s">
        <v>47</v>
      </c>
      <c r="G28" s="10">
        <v>0</v>
      </c>
      <c r="H28" s="10">
        <v>41480</v>
      </c>
      <c r="I28" s="10">
        <v>0</v>
      </c>
      <c r="J28" s="10" t="s">
        <v>198</v>
      </c>
      <c r="K28" s="47" t="s">
        <v>199</v>
      </c>
      <c r="L28" s="48" t="s">
        <v>200</v>
      </c>
    </row>
    <row r="29" spans="1:12" ht="30.75">
      <c r="A29" s="16" t="s">
        <v>201</v>
      </c>
      <c r="B29" s="11" t="s">
        <v>202</v>
      </c>
      <c r="C29" s="11" t="s">
        <v>46</v>
      </c>
      <c r="D29" s="10"/>
      <c r="E29" s="11">
        <v>9701856</v>
      </c>
      <c r="F29" s="12" t="s">
        <v>47</v>
      </c>
      <c r="G29" s="10">
        <v>0</v>
      </c>
      <c r="H29" s="10">
        <v>65743</v>
      </c>
      <c r="I29" s="10">
        <v>0</v>
      </c>
      <c r="J29" s="10">
        <v>9024</v>
      </c>
      <c r="K29" s="47" t="s">
        <v>203</v>
      </c>
      <c r="L29" s="48" t="s">
        <v>204</v>
      </c>
    </row>
    <row r="30" spans="1:12" ht="15">
      <c r="A30" s="16" t="s">
        <v>205</v>
      </c>
      <c r="B30" s="11" t="s">
        <v>206</v>
      </c>
      <c r="C30" s="11" t="s">
        <v>46</v>
      </c>
      <c r="D30" s="10"/>
      <c r="E30" s="11">
        <v>9701856</v>
      </c>
      <c r="F30" s="12" t="s">
        <v>47</v>
      </c>
      <c r="G30" s="10">
        <v>0</v>
      </c>
      <c r="H30" s="10">
        <v>14468</v>
      </c>
      <c r="I30" s="10">
        <v>0</v>
      </c>
      <c r="J30" s="10" t="s">
        <v>207</v>
      </c>
      <c r="K30" s="47" t="s">
        <v>208</v>
      </c>
      <c r="L30" s="48" t="s">
        <v>209</v>
      </c>
    </row>
    <row r="31" spans="1:12" ht="30.75">
      <c r="A31" s="16" t="s">
        <v>210</v>
      </c>
      <c r="B31" s="11" t="s">
        <v>211</v>
      </c>
      <c r="C31" s="11" t="s">
        <v>70</v>
      </c>
      <c r="D31" s="10"/>
      <c r="E31" s="11">
        <v>7013573</v>
      </c>
      <c r="F31" s="12" t="s">
        <v>47</v>
      </c>
      <c r="G31" s="10">
        <v>2688283</v>
      </c>
      <c r="H31" s="10">
        <v>2691810</v>
      </c>
      <c r="I31" s="10"/>
      <c r="J31" s="10"/>
      <c r="K31" s="10"/>
      <c r="L31" s="18"/>
    </row>
    <row r="32" spans="1:12" ht="30.75">
      <c r="A32" s="16" t="s">
        <v>212</v>
      </c>
      <c r="B32" s="11" t="s">
        <v>213</v>
      </c>
      <c r="C32" s="11" t="s">
        <v>46</v>
      </c>
      <c r="D32" s="10"/>
      <c r="E32" s="11">
        <v>9701856</v>
      </c>
      <c r="F32" s="12" t="s">
        <v>47</v>
      </c>
      <c r="G32" s="10">
        <v>0</v>
      </c>
      <c r="H32" s="10">
        <v>7820</v>
      </c>
      <c r="I32" s="10">
        <v>0</v>
      </c>
      <c r="J32" s="10" t="s">
        <v>214</v>
      </c>
      <c r="K32" s="10" t="s">
        <v>215</v>
      </c>
      <c r="L32" s="48" t="s">
        <v>216</v>
      </c>
    </row>
    <row r="33" spans="1:12" ht="30.75">
      <c r="A33" s="16" t="s">
        <v>217</v>
      </c>
      <c r="B33" s="11" t="s">
        <v>218</v>
      </c>
      <c r="C33" s="11" t="s">
        <v>46</v>
      </c>
      <c r="D33" s="10"/>
      <c r="E33" s="11">
        <v>9701856</v>
      </c>
      <c r="F33" s="12" t="s">
        <v>47</v>
      </c>
      <c r="G33" s="10">
        <v>0</v>
      </c>
      <c r="H33" s="10">
        <v>2183859</v>
      </c>
      <c r="I33" s="10">
        <v>0</v>
      </c>
      <c r="J33" s="10">
        <v>1910210000</v>
      </c>
      <c r="K33" s="10" t="s">
        <v>219</v>
      </c>
      <c r="L33" s="18">
        <v>2756484</v>
      </c>
    </row>
    <row r="34" spans="1:12" ht="30.75">
      <c r="A34" s="16" t="s">
        <v>220</v>
      </c>
      <c r="B34" s="11" t="s">
        <v>221</v>
      </c>
      <c r="C34" s="11" t="s">
        <v>46</v>
      </c>
      <c r="D34" s="10"/>
      <c r="E34" s="11">
        <v>9701856</v>
      </c>
      <c r="F34" s="12" t="s">
        <v>47</v>
      </c>
      <c r="G34" s="10">
        <v>0</v>
      </c>
      <c r="H34" s="10">
        <v>1545088</v>
      </c>
      <c r="I34" s="10">
        <v>0</v>
      </c>
      <c r="J34" s="10">
        <v>1527372000</v>
      </c>
      <c r="K34" s="10" t="s">
        <v>222</v>
      </c>
      <c r="L34" s="18">
        <v>1835401</v>
      </c>
    </row>
    <row r="35" spans="1:12" ht="30.75">
      <c r="A35" s="16" t="s">
        <v>223</v>
      </c>
      <c r="B35" s="11" t="s">
        <v>224</v>
      </c>
      <c r="C35" s="11" t="s">
        <v>46</v>
      </c>
      <c r="D35" s="10"/>
      <c r="E35" s="11">
        <v>9701856</v>
      </c>
      <c r="F35" s="12" t="s">
        <v>47</v>
      </c>
      <c r="G35" s="10">
        <v>0</v>
      </c>
      <c r="H35" s="10">
        <v>2067778</v>
      </c>
      <c r="I35" s="10">
        <v>0</v>
      </c>
      <c r="J35" s="10">
        <v>8308069000</v>
      </c>
      <c r="K35" s="10">
        <v>3787627</v>
      </c>
      <c r="L35" s="18">
        <v>33746540</v>
      </c>
    </row>
    <row r="36" spans="1:12" ht="30.75">
      <c r="A36" s="16" t="s">
        <v>225</v>
      </c>
      <c r="B36" s="11" t="s">
        <v>226</v>
      </c>
      <c r="C36" s="11" t="s">
        <v>46</v>
      </c>
      <c r="D36" s="10"/>
      <c r="E36" s="11">
        <v>9701856</v>
      </c>
      <c r="F36" s="12" t="s">
        <v>47</v>
      </c>
      <c r="G36" s="10">
        <v>0</v>
      </c>
      <c r="H36" s="10">
        <v>1259419</v>
      </c>
      <c r="I36" s="10">
        <v>0</v>
      </c>
      <c r="J36" s="10">
        <v>5323743000</v>
      </c>
      <c r="K36" s="10" t="s">
        <v>227</v>
      </c>
      <c r="L36" s="18">
        <v>14521360</v>
      </c>
    </row>
    <row r="37" spans="1:12" ht="15">
      <c r="A37" s="16" t="s">
        <v>228</v>
      </c>
      <c r="B37" s="11" t="s">
        <v>229</v>
      </c>
      <c r="C37" s="11" t="s">
        <v>70</v>
      </c>
      <c r="D37" s="10"/>
      <c r="E37" s="11">
        <v>6462144</v>
      </c>
      <c r="F37" s="12" t="s">
        <v>47</v>
      </c>
      <c r="G37" s="10">
        <v>3239712</v>
      </c>
      <c r="H37" s="10">
        <v>300319</v>
      </c>
      <c r="I37" s="10"/>
      <c r="J37" s="10"/>
      <c r="K37" s="10"/>
      <c r="L37" s="18"/>
    </row>
    <row r="38" spans="1:12" ht="15">
      <c r="A38" s="16" t="s">
        <v>230</v>
      </c>
      <c r="B38" s="11" t="s">
        <v>231</v>
      </c>
      <c r="C38" s="11" t="s">
        <v>46</v>
      </c>
      <c r="D38" s="10"/>
      <c r="E38" s="11">
        <v>9701856</v>
      </c>
      <c r="F38" s="12" t="s">
        <v>47</v>
      </c>
      <c r="G38" s="10">
        <v>0</v>
      </c>
      <c r="H38" s="10">
        <v>256</v>
      </c>
      <c r="I38" s="10">
        <v>0</v>
      </c>
      <c r="J38" s="10">
        <v>300</v>
      </c>
      <c r="K38" s="10" t="s">
        <v>232</v>
      </c>
      <c r="L38" s="48" t="s">
        <v>233</v>
      </c>
    </row>
    <row r="39" spans="1:12" ht="15">
      <c r="A39" s="16" t="s">
        <v>234</v>
      </c>
      <c r="B39" s="11" t="s">
        <v>235</v>
      </c>
      <c r="C39" s="11" t="s">
        <v>46</v>
      </c>
      <c r="D39" s="10"/>
      <c r="E39" s="11">
        <v>9701856</v>
      </c>
      <c r="F39" s="12" t="s">
        <v>47</v>
      </c>
      <c r="G39" s="10">
        <v>0</v>
      </c>
      <c r="H39" s="10">
        <v>25570</v>
      </c>
      <c r="I39" s="10">
        <v>0</v>
      </c>
      <c r="J39" s="10">
        <v>300</v>
      </c>
      <c r="K39" s="47" t="s">
        <v>236</v>
      </c>
      <c r="L39" s="48" t="s">
        <v>237</v>
      </c>
    </row>
    <row r="40" spans="1:12" ht="15">
      <c r="A40" s="16" t="s">
        <v>238</v>
      </c>
      <c r="B40" s="11" t="s">
        <v>239</v>
      </c>
      <c r="C40" s="11" t="s">
        <v>46</v>
      </c>
      <c r="D40" s="10"/>
      <c r="E40" s="11">
        <v>9701856</v>
      </c>
      <c r="F40" s="12" t="s">
        <v>47</v>
      </c>
      <c r="G40" s="10">
        <v>0</v>
      </c>
      <c r="H40" s="10">
        <v>301</v>
      </c>
      <c r="I40" s="10">
        <v>0</v>
      </c>
      <c r="J40" s="10">
        <v>300</v>
      </c>
      <c r="K40" s="47" t="s">
        <v>240</v>
      </c>
      <c r="L40" s="48" t="s">
        <v>241</v>
      </c>
    </row>
    <row r="41" spans="1:12" ht="30.75">
      <c r="A41" s="20" t="s">
        <v>242</v>
      </c>
      <c r="B41" s="21" t="s">
        <v>243</v>
      </c>
      <c r="C41" s="21" t="s">
        <v>51</v>
      </c>
      <c r="D41" s="23" t="s">
        <v>21</v>
      </c>
      <c r="E41" s="21">
        <v>9701856</v>
      </c>
      <c r="F41" s="22" t="s">
        <v>47</v>
      </c>
      <c r="G41" s="23">
        <v>0</v>
      </c>
      <c r="H41" s="23">
        <v>872</v>
      </c>
      <c r="I41" s="23">
        <v>0</v>
      </c>
      <c r="J41" s="23" t="s">
        <v>244</v>
      </c>
      <c r="K41" s="23">
        <v>0</v>
      </c>
      <c r="L41" s="52" t="s">
        <v>245</v>
      </c>
    </row>
    <row r="42" spans="1:12" ht="15"/>
    <row r="43" spans="1:12" ht="15"/>
    <row r="44" spans="1:12" ht="15"/>
    <row r="45" spans="1:12" ht="15"/>
    <row r="46" spans="1:12" ht="15"/>
    <row r="47" spans="1:12" ht="15"/>
    <row r="48" spans="1:12" ht="15"/>
    <row r="49" ht="15"/>
    <row r="51" ht="15"/>
    <row r="53" ht="15"/>
    <row r="54" ht="15"/>
  </sheetData>
  <mergeCells count="11">
    <mergeCell ref="A2:B2"/>
    <mergeCell ref="A16:L16"/>
    <mergeCell ref="A3:C3"/>
    <mergeCell ref="A4:C4"/>
    <mergeCell ref="B6:C6"/>
    <mergeCell ref="B7:C7"/>
    <mergeCell ref="A8:A9"/>
    <mergeCell ref="B10:C10"/>
    <mergeCell ref="B12:C12"/>
    <mergeCell ref="A13:C13"/>
    <mergeCell ref="B11:C11"/>
  </mergeCells>
  <hyperlinks>
    <hyperlink ref="B1" location="'#Desafio'!A1" display="Prima célula para voltar à Ficha de Desafio" xr:uid="{4098960F-0AA8-4F9B-A430-48DE3458A87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EAC6A-E924-42B6-AD5E-21049576BD7A}">
  <dimension ref="A1:F26"/>
  <sheetViews>
    <sheetView workbookViewId="0">
      <selection activeCell="B1" sqref="B1"/>
    </sheetView>
  </sheetViews>
  <sheetFormatPr defaultRowHeight="15"/>
  <cols>
    <col min="1" max="1" width="42.85546875" customWidth="1"/>
    <col min="2" max="2" width="47.7109375" customWidth="1"/>
    <col min="3" max="3" width="11.140625" customWidth="1"/>
  </cols>
  <sheetData>
    <row r="1" spans="1:6">
      <c r="A1" s="29" t="s">
        <v>143</v>
      </c>
      <c r="B1" s="30" t="s">
        <v>17</v>
      </c>
    </row>
    <row r="2" spans="1:6" ht="14.45" customHeight="1">
      <c r="A2" s="127" t="s">
        <v>144</v>
      </c>
      <c r="B2" s="127"/>
    </row>
    <row r="3" spans="1:6">
      <c r="A3" s="141" t="s">
        <v>20</v>
      </c>
      <c r="B3" s="142"/>
    </row>
    <row r="4" spans="1:6">
      <c r="A4" s="31" t="s">
        <v>22</v>
      </c>
      <c r="B4" s="32" t="s">
        <v>246</v>
      </c>
    </row>
    <row r="5" spans="1:6">
      <c r="A5" s="31" t="s">
        <v>24</v>
      </c>
      <c r="B5" s="32" t="s">
        <v>82</v>
      </c>
    </row>
    <row r="6" spans="1:6">
      <c r="A6" s="31" t="s">
        <v>247</v>
      </c>
      <c r="B6" s="32"/>
    </row>
    <row r="7" spans="1:6">
      <c r="A7" s="31" t="s">
        <v>248</v>
      </c>
      <c r="B7" s="32"/>
    </row>
    <row r="8" spans="1:6">
      <c r="A8" s="31" t="s">
        <v>28</v>
      </c>
      <c r="B8" s="32"/>
    </row>
    <row r="9" spans="1:6">
      <c r="A9" s="33" t="s">
        <v>30</v>
      </c>
      <c r="B9" s="34">
        <v>3742</v>
      </c>
    </row>
    <row r="10" spans="1:6" ht="14.45" customHeight="1">
      <c r="A10" s="143" t="s">
        <v>249</v>
      </c>
      <c r="B10" s="144"/>
    </row>
    <row r="11" spans="1:6">
      <c r="A11" s="138" t="s">
        <v>143</v>
      </c>
      <c r="B11" s="139"/>
      <c r="C11" s="140"/>
    </row>
    <row r="12" spans="1:6" ht="30.75">
      <c r="A12" s="69" t="s">
        <v>33</v>
      </c>
      <c r="B12" s="67" t="s">
        <v>34</v>
      </c>
      <c r="C12" s="70" t="s">
        <v>250</v>
      </c>
      <c r="F12" s="35"/>
    </row>
    <row r="13" spans="1:6">
      <c r="A13" s="71" t="s">
        <v>251</v>
      </c>
      <c r="B13" s="68" t="s">
        <v>252</v>
      </c>
      <c r="C13" s="72" t="s">
        <v>46</v>
      </c>
      <c r="F13" s="35"/>
    </row>
    <row r="14" spans="1:6">
      <c r="A14" s="71" t="s">
        <v>253</v>
      </c>
      <c r="B14" s="68"/>
      <c r="C14" s="72" t="s">
        <v>46</v>
      </c>
      <c r="F14" s="35"/>
    </row>
    <row r="15" spans="1:6">
      <c r="A15" s="71" t="s">
        <v>52</v>
      </c>
      <c r="B15" s="68"/>
      <c r="C15" s="72" t="s">
        <v>254</v>
      </c>
      <c r="F15" s="35"/>
    </row>
    <row r="16" spans="1:6">
      <c r="A16" s="71" t="s">
        <v>255</v>
      </c>
      <c r="B16" s="68"/>
      <c r="C16" s="72" t="s">
        <v>254</v>
      </c>
    </row>
    <row r="17" spans="1:6">
      <c r="A17" s="71" t="s">
        <v>256</v>
      </c>
      <c r="B17" s="68" t="s">
        <v>257</v>
      </c>
      <c r="C17" s="72" t="s">
        <v>254</v>
      </c>
    </row>
    <row r="18" spans="1:6">
      <c r="A18" s="71" t="s">
        <v>258</v>
      </c>
      <c r="B18" s="68" t="s">
        <v>259</v>
      </c>
      <c r="C18" s="72" t="s">
        <v>254</v>
      </c>
    </row>
    <row r="19" spans="1:6">
      <c r="A19" s="71" t="s">
        <v>260</v>
      </c>
      <c r="B19" s="68" t="s">
        <v>261</v>
      </c>
      <c r="C19" s="72" t="s">
        <v>46</v>
      </c>
    </row>
    <row r="20" spans="1:6">
      <c r="A20" s="71" t="s">
        <v>262</v>
      </c>
      <c r="B20" s="68" t="s">
        <v>263</v>
      </c>
      <c r="C20" s="72" t="s">
        <v>46</v>
      </c>
    </row>
    <row r="21" spans="1:6">
      <c r="A21" s="71" t="s">
        <v>63</v>
      </c>
      <c r="B21" s="68" t="s">
        <v>64</v>
      </c>
      <c r="C21" s="72" t="s">
        <v>46</v>
      </c>
      <c r="F21" s="35"/>
    </row>
    <row r="22" spans="1:6">
      <c r="A22" s="71" t="s">
        <v>65</v>
      </c>
      <c r="B22" s="68" t="s">
        <v>66</v>
      </c>
      <c r="C22" s="72" t="s">
        <v>46</v>
      </c>
      <c r="F22" s="35"/>
    </row>
    <row r="23" spans="1:6">
      <c r="A23" s="71" t="s">
        <v>264</v>
      </c>
      <c r="B23" s="68" t="s">
        <v>265</v>
      </c>
      <c r="C23" s="72" t="s">
        <v>254</v>
      </c>
      <c r="F23" s="35"/>
    </row>
    <row r="24" spans="1:6">
      <c r="A24" s="71" t="s">
        <v>266</v>
      </c>
      <c r="B24" s="68"/>
      <c r="C24" s="72" t="s">
        <v>46</v>
      </c>
      <c r="F24" s="35"/>
    </row>
    <row r="25" spans="1:6">
      <c r="A25" s="71" t="s">
        <v>67</v>
      </c>
      <c r="B25" s="68"/>
      <c r="C25" s="72" t="s">
        <v>46</v>
      </c>
      <c r="F25" s="35"/>
    </row>
    <row r="26" spans="1:6">
      <c r="A26" s="73" t="s">
        <v>267</v>
      </c>
      <c r="B26" s="74"/>
      <c r="C26" s="75" t="s">
        <v>46</v>
      </c>
      <c r="F26" s="35"/>
    </row>
  </sheetData>
  <mergeCells count="4">
    <mergeCell ref="A11:C11"/>
    <mergeCell ref="A2:B2"/>
    <mergeCell ref="A3:B3"/>
    <mergeCell ref="A10:B10"/>
  </mergeCells>
  <hyperlinks>
    <hyperlink ref="B1" location="'#Desafio'!A1" display="Prima célula para voltar à Ficha de Desafio" xr:uid="{D0DCEB4B-AE90-468E-9930-E7A4E81920A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767E5434F974DA0746B63FE1CBCBD" ma:contentTypeVersion="20" ma:contentTypeDescription="Create a new document." ma:contentTypeScope="" ma:versionID="5bd9d70960c182c472e573eec0a38c44">
  <xsd:schema xmlns:xsd="http://www.w3.org/2001/XMLSchema" xmlns:xs="http://www.w3.org/2001/XMLSchema" xmlns:p="http://schemas.microsoft.com/office/2006/metadata/properties" xmlns:ns2="5c49fc2a-5bb1-4ba7-be54-0c4d415f7ac3" xmlns:ns3="47f46927-9759-4359-89c1-19f5e40e23e1" targetNamespace="http://schemas.microsoft.com/office/2006/metadata/properties" ma:root="true" ma:fieldsID="2d8d45d116c1aab1c24c5e6ddf4ea374" ns2:_="" ns3:_="">
    <xsd:import namespace="5c49fc2a-5bb1-4ba7-be54-0c4d415f7ac3"/>
    <xsd:import namespace="47f46927-9759-4359-89c1-19f5e40e2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9fc2a-5bb1-4ba7-be54-0c4d415f7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ca4d18a-058e-474b-a419-3ad0cb37f4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46927-9759-4359-89c1-19f5e40e23e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549125-7e77-4826-8f08-828f3a4cd966}" ma:internalName="TaxCatchAll" ma:showField="CatchAllData" ma:web="47f46927-9759-4359-89c1-19f5e40e2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f46927-9759-4359-89c1-19f5e40e23e1" xsi:nil="true"/>
    <lcf76f155ced4ddcb4097134ff3c332f xmlns="5c49fc2a-5bb1-4ba7-be54-0c4d415f7ac3">
      <Terms xmlns="http://schemas.microsoft.com/office/infopath/2007/PartnerControls"/>
    </lcf76f155ced4ddcb4097134ff3c332f>
    <SharedWithUsers xmlns="47f46927-9759-4359-89c1-19f5e40e23e1">
      <UserInfo>
        <DisplayName>João Tremoceiro (CGIUL)</DisplayName>
        <AccountId>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BB61890-F535-4E7A-B125-9C30B70D91C4}"/>
</file>

<file path=customXml/itemProps2.xml><?xml version="1.0" encoding="utf-8"?>
<ds:datastoreItem xmlns:ds="http://schemas.openxmlformats.org/officeDocument/2006/customXml" ds:itemID="{E371B280-550B-4F6C-8796-00FB69FCE5C7}"/>
</file>

<file path=customXml/itemProps3.xml><?xml version="1.0" encoding="utf-8"?>
<ds:datastoreItem xmlns:ds="http://schemas.openxmlformats.org/officeDocument/2006/customXml" ds:itemID="{147A47B6-6202-4DE3-BE64-3AE87E3874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FiercePC</dc:creator>
  <cp:keywords/>
  <dc:description/>
  <cp:lastModifiedBy>Ines Soares (CGIUL)</cp:lastModifiedBy>
  <cp:revision/>
  <dcterms:created xsi:type="dcterms:W3CDTF">2021-12-15T11:24:21Z</dcterms:created>
  <dcterms:modified xsi:type="dcterms:W3CDTF">2024-02-22T14:24:22Z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0x0101000C1767E5434F974DA0746B63FE1CBCBD</vt:lpwstr>
  </property>
  <property fmtid="{D5CDD505-2E9C-101B-9397-08002B2CF9AE}" pid="3" name="MediaServiceImageTags">
    <vt:lpwstr/>
  </property>
</Properties>
</file>