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carmen\Desktop\"/>
    </mc:Choice>
  </mc:AlternateContent>
  <xr:revisionPtr revIDLastSave="0" documentId="8_{07C4634C-DCB6-4FA6-97C7-828F6BBF53CC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FES AF 2015" sheetId="1" r:id="rId1"/>
    <sheet name="FES AF 2016" sheetId="10" r:id="rId2"/>
    <sheet name="FES AF 2017" sheetId="11" r:id="rId3"/>
    <sheet name="FES AF 2018" sheetId="12" r:id="rId4"/>
    <sheet name="FES AF 2019" sheetId="13" r:id="rId5"/>
    <sheet name="FES AF 2020" sheetId="14" r:id="rId6"/>
    <sheet name="FES AF 2021" sheetId="15" r:id="rId7"/>
    <sheet name="FES AF 2022" sheetId="16" r:id="rId8"/>
    <sheet name="FES AF 2023" sheetId="17" r:id="rId9"/>
    <sheet name="FES AF 2024" sheetId="18" r:id="rId10"/>
  </sheets>
  <externalReferences>
    <externalReference r:id="rId11"/>
    <externalReference r:id="rId12"/>
    <externalReference r:id="rId13"/>
  </externalReferences>
  <definedNames>
    <definedName name="tjf">'[1]Freguesias atuais'!$A$1:$A$24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8" l="1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0" i="18"/>
  <c r="A29" i="18"/>
  <c r="A28" i="18"/>
  <c r="A27" i="18"/>
  <c r="A26" i="18"/>
  <c r="A25" i="18"/>
  <c r="A24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7" i="18"/>
  <c r="V30" i="17" l="1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29" i="17"/>
  <c r="A28" i="17"/>
  <c r="A27" i="17"/>
  <c r="A26" i="17"/>
  <c r="A25" i="17"/>
  <c r="A24" i="17"/>
  <c r="A23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6" i="17"/>
  <c r="O30" i="16"/>
  <c r="P30" i="16"/>
  <c r="Q30" i="16"/>
  <c r="R30" i="16"/>
  <c r="S30" i="16"/>
  <c r="T30" i="16"/>
  <c r="U30" i="16"/>
  <c r="V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29" i="16"/>
  <c r="A28" i="16"/>
  <c r="A27" i="16"/>
  <c r="A26" i="16"/>
  <c r="A25" i="16"/>
  <c r="A24" i="16"/>
  <c r="A23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6" i="16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N30" i="13" l="1"/>
  <c r="M30" i="13"/>
  <c r="L30" i="13"/>
  <c r="K30" i="13"/>
  <c r="J30" i="13"/>
  <c r="I30" i="13"/>
  <c r="H30" i="13"/>
  <c r="G30" i="13"/>
  <c r="F30" i="13"/>
  <c r="E30" i="13"/>
  <c r="D30" i="13"/>
  <c r="C30" i="13"/>
  <c r="B30" i="13"/>
  <c r="B30" i="11" l="1"/>
  <c r="C30" i="11"/>
  <c r="D30" i="11"/>
  <c r="E30" i="11"/>
  <c r="F30" i="11"/>
  <c r="G30" i="11"/>
  <c r="H30" i="11"/>
  <c r="I30" i="11"/>
  <c r="J30" i="11"/>
  <c r="K30" i="11"/>
  <c r="L30" i="11"/>
  <c r="M30" i="11"/>
  <c r="N30" i="11"/>
  <c r="N30" i="12" l="1"/>
  <c r="M30" i="12"/>
  <c r="L30" i="12"/>
  <c r="K30" i="12"/>
  <c r="J30" i="12"/>
  <c r="I30" i="12"/>
  <c r="H30" i="12"/>
  <c r="G30" i="12"/>
  <c r="F30" i="12"/>
  <c r="E30" i="12"/>
  <c r="D30" i="12"/>
  <c r="C30" i="12"/>
  <c r="B30" i="12"/>
  <c r="N30" i="10" l="1"/>
  <c r="M30" i="10"/>
  <c r="L30" i="10"/>
  <c r="K30" i="10"/>
  <c r="J30" i="10"/>
  <c r="I30" i="10"/>
  <c r="H30" i="10"/>
  <c r="G30" i="10"/>
  <c r="F30" i="10"/>
  <c r="E30" i="10"/>
  <c r="D30" i="10"/>
  <c r="C30" i="10"/>
  <c r="B30" i="10"/>
  <c r="J30" i="1" l="1"/>
  <c r="I30" i="1"/>
  <c r="H30" i="1"/>
  <c r="G30" i="1"/>
  <c r="F30" i="1"/>
  <c r="E30" i="1"/>
  <c r="D30" i="1"/>
  <c r="C30" i="1"/>
  <c r="B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<sst xmlns="http://schemas.openxmlformats.org/spreadsheetml/2006/main" count="460" uniqueCount="111">
  <si>
    <t>Ano 2015</t>
  </si>
  <si>
    <t>Relatório de Execução</t>
  </si>
  <si>
    <t>Pedidos de Apoio</t>
  </si>
  <si>
    <t>Fundamentação dos Apoios - Art.º 4.º</t>
  </si>
  <si>
    <t>Finalidade dos Apoios - Art.º 5.º</t>
  </si>
  <si>
    <t xml:space="preserve"> Solicitados </t>
  </si>
  <si>
    <t xml:space="preserve">Concedidos </t>
  </si>
  <si>
    <t>(a) Carência de Habitação na sequência de perda de alojamento</t>
  </si>
  <si>
    <t>(b) Risco elevado e confirmado de perda iminente de habitação</t>
  </si>
  <si>
    <t xml:space="preserve"> (a) Renda/prestação habitação, água, eletricidade ou gas</t>
  </si>
  <si>
    <t>(b) telecomunicações (até 15 euros)</t>
  </si>
  <si>
    <t>(c )Despesas com saúde</t>
  </si>
  <si>
    <t>(d) Encargos com a educação</t>
  </si>
  <si>
    <t>(e) Géneros alimentares básicos</t>
  </si>
  <si>
    <t>Alcântara</t>
  </si>
  <si>
    <t>n.a.</t>
  </si>
  <si>
    <t>Totais</t>
  </si>
  <si>
    <t>n.a. = dados não apurados</t>
  </si>
  <si>
    <t>RESUMO DA EXECUÇÃO FÍSICA DE 2016</t>
  </si>
  <si>
    <t>JUNTAS DE FREGUESIA</t>
  </si>
  <si>
    <t xml:space="preserve">Fundamentação dos Apoios </t>
  </si>
  <si>
    <t xml:space="preserve">Finalidade dos Apoios </t>
  </si>
  <si>
    <t>Perda de alojamento por derrocada ou catástrofe</t>
  </si>
  <si>
    <t>Perda de alojamento por acção de despejo ou por execução de hipoteca</t>
  </si>
  <si>
    <t>Cessação de permanência em estabelecimento colectivo</t>
  </si>
  <si>
    <t>Perda iminente de habitação, poe impossibilidade de pagamento de renda/prestação de casa</t>
  </si>
  <si>
    <t>carência económica emergente</t>
  </si>
  <si>
    <t>Renda/prestação habitação</t>
  </si>
  <si>
    <t xml:space="preserve">Água, eletricidade, gas e telecomunicações </t>
  </si>
  <si>
    <t>Despesas com saúde</t>
  </si>
  <si>
    <t>Encargos com a educação</t>
  </si>
  <si>
    <t>Géneros alimentares básicos</t>
  </si>
  <si>
    <t>Ajuda</t>
  </si>
  <si>
    <t>Alvalade</t>
  </si>
  <si>
    <t>Areeiro</t>
  </si>
  <si>
    <t>Arroios</t>
  </si>
  <si>
    <t>Avenidas Novas</t>
  </si>
  <si>
    <t>Beato</t>
  </si>
  <si>
    <t>Belém</t>
  </si>
  <si>
    <t>Benfica</t>
  </si>
  <si>
    <t>Campo Ourique</t>
  </si>
  <si>
    <t>Campolide</t>
  </si>
  <si>
    <t>Carnide</t>
  </si>
  <si>
    <t>Estrela</t>
  </si>
  <si>
    <t xml:space="preserve">Lumiar </t>
  </si>
  <si>
    <t>Marvila</t>
  </si>
  <si>
    <t>Misericórdia</t>
  </si>
  <si>
    <t>Olivais</t>
  </si>
  <si>
    <t>Parque das Nações</t>
  </si>
  <si>
    <t>Penha de França</t>
  </si>
  <si>
    <t>Santa Clara</t>
  </si>
  <si>
    <t>Santa Maria Maior</t>
  </si>
  <si>
    <t>Santo António</t>
  </si>
  <si>
    <t>São Domingos de Benfica</t>
  </si>
  <si>
    <t>São Vicente</t>
  </si>
  <si>
    <t>Fundo de Emergência Social de Lisboa - Agregados Familiares - Pedidos de apoio solicitados e concedidos</t>
  </si>
  <si>
    <t>Perda de alojamento por violência doméstica</t>
  </si>
  <si>
    <t>Fonte: CMLisboa/Departamento para os Direitos Sociais (Dados cedidos pelas juntas de freguesia)</t>
  </si>
  <si>
    <t>RESUMO DA EXECUÇÃO FÍSICA DE 2017</t>
  </si>
  <si>
    <t>RESUMO DA EXECUÇÃO FÍSICA DE 2018</t>
  </si>
  <si>
    <t>(a) Não celebrou contrato de Delegação de Competências para a operacionalização deste Programa</t>
  </si>
  <si>
    <t>Olivais (a)</t>
  </si>
  <si>
    <t>Perda iminente de habitação, por impossibilidade de pagamento de renda/prestação de casa</t>
  </si>
  <si>
    <t>RESUMO DA EXECUÇÃO FÍSICA DE 2019</t>
  </si>
  <si>
    <t>RESUMO DA EXECUÇÃO FÍSICA DE 2020</t>
  </si>
  <si>
    <t>RESUMO DA EXECUÇÃO FÍSICA DE 2021</t>
  </si>
  <si>
    <t>(a) Celebrou contrato de Delegação de Competências para a operacionalização deste Programa em 2020</t>
  </si>
  <si>
    <t>Fundo de Emergência Social e de Recuperação de Lisboa - Agregados Familiares - Pedidos de apoio solicitados e concedidos</t>
  </si>
  <si>
    <t>Caraterização Agregados Familiares (AF)</t>
  </si>
  <si>
    <t>N.º Apoios / Fundamentação dos Apoios - Art.º 4.º</t>
  </si>
  <si>
    <t>N.º AF apoiados</t>
  </si>
  <si>
    <t xml:space="preserve">N.º Pessoas apoiadas </t>
  </si>
  <si>
    <t>N.º AF com menores</t>
  </si>
  <si>
    <t>N.º Agregados familiares com idosos</t>
  </si>
  <si>
    <t>N.º AF com pessoa(s) com incapacidade temporária ou definitiva &gt;= 60%</t>
  </si>
  <si>
    <t xml:space="preserve">Água, eletricidade, gas </t>
  </si>
  <si>
    <t xml:space="preserve">Telecomunicações  </t>
  </si>
  <si>
    <t xml:space="preserve">Despesas com saúde                                </t>
  </si>
  <si>
    <t xml:space="preserve">Encargos com a educação                              </t>
  </si>
  <si>
    <t xml:space="preserve">Géneros alimentares básicos       </t>
  </si>
  <si>
    <t xml:space="preserve">Aquisição/reparação de bens ou de serviços essenciais                              </t>
  </si>
  <si>
    <t xml:space="preserve">Bens e Serviços disponibilizados ao agregado familiar pela Junta de Freguesia                                                </t>
  </si>
  <si>
    <t xml:space="preserve">Transportes Públicos                         </t>
  </si>
  <si>
    <t>RESUMO DA EXECUÇÃO FÍSICA DE 2022</t>
  </si>
  <si>
    <r>
      <t>N.º Apoios / Finalidade dos Apoios - Art.º 5.º</t>
    </r>
    <r>
      <rPr>
        <b/>
        <sz val="9"/>
        <rFont val="Arial Narrow"/>
        <family val="2"/>
      </rPr>
      <t>*</t>
    </r>
  </si>
  <si>
    <r>
      <rPr>
        <b/>
        <sz val="9"/>
        <color theme="1"/>
        <rFont val="Arial Narrow"/>
        <family val="2"/>
      </rPr>
      <t xml:space="preserve">* </t>
    </r>
    <r>
      <rPr>
        <sz val="8"/>
        <color theme="1"/>
        <rFont val="Arial Narrow"/>
        <family val="2"/>
      </rPr>
      <t>1 apoio pode ser prestado para 1 ou +  finalidades</t>
    </r>
  </si>
  <si>
    <t xml:space="preserve"> N.º agregados familiares (AF) que soliciram apoio </t>
  </si>
  <si>
    <t>RESUMO DA EXECUÇÃO FÍSICA DE 2023</t>
  </si>
  <si>
    <t>nd</t>
  </si>
  <si>
    <t>Caraerização AF</t>
  </si>
  <si>
    <t xml:space="preserve"> AF que soliciram apoio </t>
  </si>
  <si>
    <t>AF apoiados</t>
  </si>
  <si>
    <t xml:space="preserve">Pessoas apoiadas </t>
  </si>
  <si>
    <t>AF com menores</t>
  </si>
  <si>
    <t>Agregados familiares com idosos</t>
  </si>
  <si>
    <t>AF com pessoa(s) com incapacidade temporária ou definitiva &gt;= 60%</t>
  </si>
  <si>
    <t>N.º refeições disponibilizadas</t>
  </si>
  <si>
    <t>N.º pessoas apoiadas</t>
  </si>
  <si>
    <t>N.º agregados familiares apoiados</t>
  </si>
  <si>
    <t>Aquisição/reparação de bens ou de serviços essenciais                                 (N.º AF apoiados/valor (€)</t>
  </si>
  <si>
    <t xml:space="preserve">Renda/prestação habitação </t>
  </si>
  <si>
    <t>Água, eletricidade, gás</t>
  </si>
  <si>
    <t xml:space="preserve">Despesas com saúde                              </t>
  </si>
  <si>
    <t xml:space="preserve">Géneros alimentares básicos        </t>
  </si>
  <si>
    <t xml:space="preserve">Bens e Serviços disponibilizados ao agregado familiar pela Junta de Freguesia                                               </t>
  </si>
  <si>
    <t xml:space="preserve">Transportes Públicos                             </t>
  </si>
  <si>
    <t xml:space="preserve">Encargos com a educação                            </t>
  </si>
  <si>
    <t>Apoio em refeições confecionadas</t>
  </si>
  <si>
    <t>RESUMO DA EXECUÇÃO FÍSICA DE 2024</t>
  </si>
  <si>
    <t>N.º Agregados familiares/Finalidade dos Apoios - Art.º 5.º*</t>
  </si>
  <si>
    <r>
      <rPr>
        <b/>
        <sz val="9"/>
        <color theme="1"/>
        <rFont val="Arial Narrow"/>
        <family val="2"/>
      </rPr>
      <t>*</t>
    </r>
    <r>
      <rPr>
        <sz val="9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A cada agregado familiar pode ser prestado apoio para uma ou +  finalidades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</si>
</sst>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8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Arial Unicode MS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Calibri"/>
      <family val="2"/>
    </font>
    <font>
      <sz val="8"/>
      <name val="Aptos Narrow"/>
      <family val="2"/>
    </font>
    <font>
      <b/>
      <sz val="8"/>
      <name val="Aptos Narrow"/>
      <family val="2"/>
    </font>
    <font>
      <sz val="8"/>
      <color theme="1"/>
      <name val="Aptos Narrow"/>
      <family val="2"/>
    </font>
    <font>
      <b/>
      <sz val="8"/>
      <color theme="1"/>
      <name val="Aptos Narrow"/>
      <family val="2"/>
    </font>
    <font>
      <sz val="8"/>
      <color rgb="FFFF0000"/>
      <name val="Aptos Narrow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5">
    <xf numFmtId="0" fontId="0" fillId="0" borderId="0" xfId="0"/>
    <xf numFmtId="0" fontId="4" fillId="3" borderId="2" xfId="1" applyFont="1" applyFill="1" applyBorder="1" applyAlignment="1">
      <alignment horizontal="center" vertical="center" textRotation="90" wrapText="1"/>
    </xf>
    <xf numFmtId="0" fontId="4" fillId="3" borderId="2" xfId="1" applyFont="1" applyFill="1" applyBorder="1" applyAlignment="1">
      <alignment horizontal="left" textRotation="90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2" xfId="0" quotePrefix="1" applyNumberFormat="1" applyFont="1" applyFill="1" applyBorder="1" applyAlignment="1" applyProtection="1">
      <alignment horizontal="right" vertical="center" wrapText="1"/>
    </xf>
    <xf numFmtId="0" fontId="4" fillId="0" borderId="5" xfId="0" quotePrefix="1" applyNumberFormat="1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right" vertical="center" wrapText="1"/>
    </xf>
    <xf numFmtId="0" fontId="4" fillId="3" borderId="5" xfId="0" applyNumberFormat="1" applyFont="1" applyFill="1" applyBorder="1" applyAlignment="1" applyProtection="1">
      <alignment horizontal="right" vertical="center" wrapText="1"/>
    </xf>
    <xf numFmtId="0" fontId="4" fillId="3" borderId="2" xfId="0" quotePrefix="1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7" fillId="0" borderId="0" xfId="0" applyFont="1"/>
    <xf numFmtId="0" fontId="8" fillId="0" borderId="0" xfId="0" applyFont="1"/>
    <xf numFmtId="0" fontId="4" fillId="0" borderId="2" xfId="0" applyFont="1" applyBorder="1" applyAlignment="1">
      <alignment wrapText="1"/>
    </xf>
    <xf numFmtId="0" fontId="9" fillId="0" borderId="0" xfId="0" applyFont="1"/>
    <xf numFmtId="0" fontId="5" fillId="3" borderId="2" xfId="0" applyNumberFormat="1" applyFont="1" applyFill="1" applyBorder="1" applyAlignment="1">
      <alignment horizontal="right" vertical="center" wrapText="1"/>
    </xf>
    <xf numFmtId="0" fontId="5" fillId="3" borderId="5" xfId="0" applyNumberFormat="1" applyFont="1" applyFill="1" applyBorder="1" applyAlignment="1">
      <alignment horizontal="right" vertical="center" wrapText="1"/>
    </xf>
    <xf numFmtId="0" fontId="4" fillId="3" borderId="5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right" vertical="center" wrapText="1"/>
    </xf>
    <xf numFmtId="0" fontId="4" fillId="3" borderId="5" xfId="0" quotePrefix="1" applyNumberFormat="1" applyFont="1" applyFill="1" applyBorder="1" applyAlignment="1">
      <alignment horizontal="right" vertical="center" wrapText="1"/>
    </xf>
    <xf numFmtId="0" fontId="4" fillId="3" borderId="2" xfId="0" quotePrefix="1" applyNumberFormat="1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/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left" textRotation="90" wrapText="1"/>
    </xf>
    <xf numFmtId="0" fontId="5" fillId="0" borderId="2" xfId="0" applyFont="1" applyBorder="1" applyAlignment="1">
      <alignment wrapText="1"/>
    </xf>
    <xf numFmtId="0" fontId="5" fillId="3" borderId="5" xfId="0" quotePrefix="1" applyNumberFormat="1" applyFont="1" applyFill="1" applyBorder="1" applyAlignment="1">
      <alignment horizontal="right" vertical="center" wrapText="1"/>
    </xf>
    <xf numFmtId="0" fontId="5" fillId="3" borderId="2" xfId="0" quotePrefix="1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/>
    <xf numFmtId="0" fontId="4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5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5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164" fontId="15" fillId="0" borderId="0" xfId="0" applyNumberFormat="1" applyFont="1" applyAlignment="1">
      <alignment horizontal="left" vertical="center" wrapText="1"/>
    </xf>
    <xf numFmtId="164" fontId="15" fillId="0" borderId="0" xfId="0" applyNumberFormat="1" applyFont="1" applyAlignment="1">
      <alignment vertical="center" wrapText="1"/>
    </xf>
    <xf numFmtId="0" fontId="4" fillId="0" borderId="0" xfId="0" applyFont="1"/>
    <xf numFmtId="0" fontId="5" fillId="3" borderId="2" xfId="1" applyFont="1" applyFill="1" applyBorder="1" applyAlignment="1">
      <alignment horizontal="center" textRotation="90" wrapText="1"/>
    </xf>
    <xf numFmtId="0" fontId="5" fillId="3" borderId="2" xfId="1" applyFont="1" applyFill="1" applyBorder="1" applyAlignment="1">
      <alignment textRotation="90" wrapText="1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/>
    <xf numFmtId="0" fontId="4" fillId="0" borderId="2" xfId="0" applyFont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/>
    </xf>
    <xf numFmtId="3" fontId="4" fillId="3" borderId="2" xfId="0" applyNumberFormat="1" applyFont="1" applyFill="1" applyBorder="1"/>
    <xf numFmtId="0" fontId="15" fillId="3" borderId="2" xfId="0" applyFont="1" applyFill="1" applyBorder="1"/>
    <xf numFmtId="0" fontId="15" fillId="0" borderId="2" xfId="0" applyFont="1" applyBorder="1"/>
    <xf numFmtId="3" fontId="15" fillId="3" borderId="2" xfId="0" applyNumberFormat="1" applyFont="1" applyFill="1" applyBorder="1"/>
    <xf numFmtId="3" fontId="15" fillId="0" borderId="2" xfId="0" applyNumberFormat="1" applyFont="1" applyBorder="1"/>
    <xf numFmtId="0" fontId="21" fillId="0" borderId="0" xfId="0" applyFont="1"/>
    <xf numFmtId="0" fontId="22" fillId="0" borderId="0" xfId="0" applyFont="1"/>
    <xf numFmtId="164" fontId="21" fillId="0" borderId="0" xfId="0" applyNumberFormat="1" applyFont="1" applyAlignment="1">
      <alignment horizontal="left" vertical="center" wrapText="1"/>
    </xf>
    <xf numFmtId="164" fontId="23" fillId="0" borderId="0" xfId="0" applyNumberFormat="1" applyFont="1" applyAlignment="1">
      <alignment horizontal="left" vertical="center" wrapText="1"/>
    </xf>
    <xf numFmtId="0" fontId="18" fillId="0" borderId="0" xfId="0" applyFont="1"/>
    <xf numFmtId="0" fontId="19" fillId="3" borderId="2" xfId="1" applyFont="1" applyFill="1" applyBorder="1" applyAlignment="1">
      <alignment horizontal="center" textRotation="90" wrapText="1"/>
    </xf>
    <xf numFmtId="0" fontId="19" fillId="3" borderId="2" xfId="1" applyFont="1" applyFill="1" applyBorder="1" applyAlignment="1">
      <alignment textRotation="90" wrapText="1"/>
    </xf>
    <xf numFmtId="0" fontId="21" fillId="0" borderId="2" xfId="0" applyFont="1" applyBorder="1" applyAlignment="1">
      <alignment horizontal="left" vertical="center" wrapText="1"/>
    </xf>
    <xf numFmtId="0" fontId="21" fillId="3" borderId="2" xfId="0" applyFont="1" applyFill="1" applyBorder="1"/>
    <xf numFmtId="0" fontId="21" fillId="0" borderId="2" xfId="0" applyFont="1" applyBorder="1"/>
    <xf numFmtId="0" fontId="21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/>
    <xf numFmtId="3" fontId="21" fillId="3" borderId="2" xfId="0" applyNumberFormat="1" applyFont="1" applyFill="1" applyBorder="1"/>
    <xf numFmtId="3" fontId="21" fillId="0" borderId="2" xfId="0" applyNumberFormat="1" applyFont="1" applyBorder="1"/>
    <xf numFmtId="0" fontId="19" fillId="3" borderId="2" xfId="0" quotePrefix="1" applyFont="1" applyFill="1" applyBorder="1"/>
    <xf numFmtId="0" fontId="19" fillId="0" borderId="2" xfId="0" applyFont="1" applyBorder="1"/>
    <xf numFmtId="0" fontId="4" fillId="3" borderId="0" xfId="0" quotePrefix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</cellXfs>
  <cellStyles count="2">
    <cellStyle name="20% - Cor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IAGO~1.SPR\AppData\Local\Temp\FES%20FAMILIAS_2015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eoportal.cm-lisboa.net/Users/helena.m.sequeira/Desktop/FES%20APOIO%20ALIMENTAR%20COVID%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S\N&#250;cleos\Fam&#237;lias\BASE%20DE%20DADOS\FES%20APOIO%20ALIMENTAR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_2013"/>
      <sheetName val="2014_2017"/>
      <sheetName val="Gráficos"/>
      <sheetName val="tecnicos"/>
      <sheetName val="Sim-Não"/>
      <sheetName val="Ponto Situação"/>
      <sheetName val="Freguesias atuais"/>
      <sheetName val="Folh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Ajuda</v>
          </cell>
        </row>
        <row r="2">
          <cell r="A2" t="str">
            <v>Alcântara</v>
          </cell>
        </row>
        <row r="3">
          <cell r="A3" t="str">
            <v>Alvalade</v>
          </cell>
        </row>
        <row r="4">
          <cell r="A4" t="str">
            <v>Areeiro</v>
          </cell>
        </row>
        <row r="5">
          <cell r="A5" t="str">
            <v>Arroios</v>
          </cell>
        </row>
        <row r="6">
          <cell r="A6" t="str">
            <v>Avenidas Novas</v>
          </cell>
        </row>
        <row r="7">
          <cell r="A7" t="str">
            <v>Beato</v>
          </cell>
        </row>
        <row r="8">
          <cell r="A8" t="str">
            <v>Belém</v>
          </cell>
        </row>
        <row r="9">
          <cell r="A9" t="str">
            <v>Benfica</v>
          </cell>
        </row>
        <row r="10">
          <cell r="A10" t="str">
            <v>Campo Ourique</v>
          </cell>
        </row>
        <row r="11">
          <cell r="A11" t="str">
            <v>Campolide</v>
          </cell>
        </row>
        <row r="12">
          <cell r="A12" t="str">
            <v>Carnide</v>
          </cell>
        </row>
        <row r="13">
          <cell r="A13" t="str">
            <v>Estrela</v>
          </cell>
        </row>
        <row r="14">
          <cell r="A14" t="str">
            <v xml:space="preserve">Lumiar </v>
          </cell>
        </row>
        <row r="15">
          <cell r="A15" t="str">
            <v>Marvila</v>
          </cell>
        </row>
        <row r="16">
          <cell r="A16" t="str">
            <v>Misericórdia</v>
          </cell>
        </row>
        <row r="17">
          <cell r="A17" t="str">
            <v>Olivais</v>
          </cell>
        </row>
        <row r="18">
          <cell r="A18" t="str">
            <v>Parque das Nações</v>
          </cell>
        </row>
        <row r="19">
          <cell r="A19" t="str">
            <v>Penha de França</v>
          </cell>
        </row>
        <row r="20">
          <cell r="A20" t="str">
            <v>Santa Clara</v>
          </cell>
        </row>
        <row r="21">
          <cell r="A21" t="str">
            <v>Santa Maria Maior</v>
          </cell>
        </row>
        <row r="22">
          <cell r="A22" t="str">
            <v>Santo António</v>
          </cell>
        </row>
        <row r="23">
          <cell r="A23" t="str">
            <v>São Domingos de Benfica</v>
          </cell>
        </row>
        <row r="24">
          <cell r="A24" t="str">
            <v>São Vicente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-APOIO ALIMENTAR #LX PROTEGE"/>
      <sheetName val="Freguesias atuais"/>
    </sheetNames>
    <sheetDataSet>
      <sheetData sheetId="0" refreshError="1"/>
      <sheetData sheetId="1" refreshError="1">
        <row r="1">
          <cell r="A1" t="str">
            <v>Ajuda</v>
          </cell>
        </row>
        <row r="3">
          <cell r="A3" t="str">
            <v>Alvalade</v>
          </cell>
        </row>
        <row r="4">
          <cell r="A4" t="str">
            <v>Areeiro</v>
          </cell>
        </row>
        <row r="5">
          <cell r="A5" t="str">
            <v>Arroios</v>
          </cell>
        </row>
        <row r="6">
          <cell r="A6" t="str">
            <v>Avenidas Novas</v>
          </cell>
        </row>
        <row r="7">
          <cell r="A7" t="str">
            <v>Beato</v>
          </cell>
        </row>
        <row r="8">
          <cell r="A8" t="str">
            <v>Belém</v>
          </cell>
        </row>
        <row r="9">
          <cell r="A9" t="str">
            <v>Benfica</v>
          </cell>
        </row>
        <row r="10">
          <cell r="A10" t="str">
            <v>Campo Ourique</v>
          </cell>
        </row>
        <row r="11">
          <cell r="A11" t="str">
            <v>Campolide</v>
          </cell>
        </row>
        <row r="12">
          <cell r="A12" t="str">
            <v>Carnide</v>
          </cell>
        </row>
        <row r="13">
          <cell r="A13" t="str">
            <v>Estrela</v>
          </cell>
        </row>
        <row r="14">
          <cell r="A14" t="str">
            <v xml:space="preserve">Lumiar </v>
          </cell>
        </row>
        <row r="15">
          <cell r="A15" t="str">
            <v>Marvila</v>
          </cell>
        </row>
        <row r="16">
          <cell r="A16" t="str">
            <v>Misericórdia</v>
          </cell>
        </row>
        <row r="18">
          <cell r="A18" t="str">
            <v>Parque das Nações</v>
          </cell>
        </row>
        <row r="19">
          <cell r="A19" t="str">
            <v>Penha de França</v>
          </cell>
        </row>
        <row r="20">
          <cell r="A20" t="str">
            <v>Santa Clara</v>
          </cell>
        </row>
        <row r="21">
          <cell r="A21" t="str">
            <v>Santa Maria Maior</v>
          </cell>
        </row>
        <row r="22">
          <cell r="A22" t="str">
            <v>Santo António</v>
          </cell>
        </row>
        <row r="23">
          <cell r="A23" t="str">
            <v>São Domingos de Benfica</v>
          </cell>
        </row>
        <row r="24">
          <cell r="A24" t="str">
            <v>São Vicente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-APOIO ALIMENTAR #LX PROTEGE"/>
      <sheetName val="Freguesias atuais"/>
    </sheetNames>
    <sheetDataSet>
      <sheetData sheetId="0"/>
      <sheetData sheetId="1">
        <row r="1">
          <cell r="A1" t="str">
            <v>Ajuda</v>
          </cell>
        </row>
        <row r="3">
          <cell r="A3" t="str">
            <v>Alvalade</v>
          </cell>
        </row>
        <row r="4">
          <cell r="A4" t="str">
            <v>Areeiro</v>
          </cell>
        </row>
        <row r="5">
          <cell r="A5" t="str">
            <v>Arroios</v>
          </cell>
        </row>
        <row r="6">
          <cell r="A6" t="str">
            <v>Avenidas Novas</v>
          </cell>
        </row>
        <row r="7">
          <cell r="A7" t="str">
            <v>Beato</v>
          </cell>
        </row>
        <row r="8">
          <cell r="A8" t="str">
            <v>Belém</v>
          </cell>
        </row>
        <row r="9">
          <cell r="A9" t="str">
            <v>Benfica</v>
          </cell>
        </row>
        <row r="10">
          <cell r="A10" t="str">
            <v>Campo Ourique</v>
          </cell>
        </row>
        <row r="11">
          <cell r="A11" t="str">
            <v>Campolide</v>
          </cell>
        </row>
        <row r="12">
          <cell r="A12" t="str">
            <v>Carnide</v>
          </cell>
        </row>
        <row r="13">
          <cell r="A13" t="str">
            <v>Estrela</v>
          </cell>
        </row>
        <row r="14">
          <cell r="A14" t="str">
            <v xml:space="preserve">Lumiar </v>
          </cell>
        </row>
        <row r="15">
          <cell r="A15" t="str">
            <v>Marvila</v>
          </cell>
        </row>
        <row r="16">
          <cell r="A16" t="str">
            <v>Misericórdia</v>
          </cell>
        </row>
        <row r="18">
          <cell r="A18" t="str">
            <v>Parque das Nações</v>
          </cell>
        </row>
        <row r="19">
          <cell r="A19" t="str">
            <v>Penha de França</v>
          </cell>
        </row>
        <row r="20">
          <cell r="A20" t="str">
            <v>Santa Clara</v>
          </cell>
        </row>
        <row r="21">
          <cell r="A21" t="str">
            <v>Santa Maria Maior</v>
          </cell>
        </row>
        <row r="22">
          <cell r="A22" t="str">
            <v>Santo António</v>
          </cell>
        </row>
        <row r="23">
          <cell r="A23" t="str">
            <v>São Domingos de Benfica</v>
          </cell>
        </row>
        <row r="24">
          <cell r="A24" t="str">
            <v>São Vicente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opLeftCell="A14" workbookViewId="0">
      <selection activeCell="A32" sqref="A32:XFD32"/>
    </sheetView>
  </sheetViews>
  <sheetFormatPr defaultRowHeight="15"/>
  <cols>
    <col min="1" max="1" width="12.28515625" customWidth="1"/>
  </cols>
  <sheetData>
    <row r="1" spans="1:10" ht="32.25" customHeight="1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6.5" customHeight="1">
      <c r="A2" s="96" t="s">
        <v>19</v>
      </c>
      <c r="B2" s="99" t="s">
        <v>0</v>
      </c>
      <c r="C2" s="99"/>
      <c r="D2" s="99"/>
      <c r="E2" s="99"/>
      <c r="F2" s="99"/>
      <c r="G2" s="99"/>
      <c r="H2" s="99"/>
      <c r="I2" s="99"/>
      <c r="J2" s="99"/>
    </row>
    <row r="3" spans="1:10" ht="16.5">
      <c r="A3" s="97"/>
      <c r="B3" s="100" t="s">
        <v>1</v>
      </c>
      <c r="C3" s="101"/>
      <c r="D3" s="101"/>
      <c r="E3" s="101"/>
      <c r="F3" s="101"/>
      <c r="G3" s="101"/>
      <c r="H3" s="101"/>
      <c r="I3" s="101"/>
      <c r="J3" s="101"/>
    </row>
    <row r="4" spans="1:10" ht="26.25" customHeight="1">
      <c r="A4" s="97"/>
      <c r="B4" s="102" t="s">
        <v>2</v>
      </c>
      <c r="C4" s="103"/>
      <c r="D4" s="104" t="s">
        <v>3</v>
      </c>
      <c r="E4" s="104"/>
      <c r="F4" s="105" t="s">
        <v>4</v>
      </c>
      <c r="G4" s="105"/>
      <c r="H4" s="105"/>
      <c r="I4" s="105"/>
      <c r="J4" s="105"/>
    </row>
    <row r="5" spans="1:10" ht="87" customHeight="1">
      <c r="A5" s="98"/>
      <c r="B5" s="1" t="s">
        <v>5</v>
      </c>
      <c r="C5" s="1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3" t="str">
        <f>'[1]Freguesias atuais'!A1</f>
        <v>Ajuda</v>
      </c>
      <c r="B6" s="4">
        <v>961</v>
      </c>
      <c r="C6" s="5">
        <v>961</v>
      </c>
      <c r="D6" s="4">
        <v>2</v>
      </c>
      <c r="E6" s="4">
        <v>959</v>
      </c>
      <c r="F6" s="4">
        <v>737</v>
      </c>
      <c r="G6" s="4">
        <v>0</v>
      </c>
      <c r="H6" s="4">
        <v>207</v>
      </c>
      <c r="I6" s="4">
        <v>16</v>
      </c>
      <c r="J6" s="4">
        <v>1</v>
      </c>
    </row>
    <row r="7" spans="1:10">
      <c r="A7" s="3" t="s">
        <v>14</v>
      </c>
      <c r="B7" s="6">
        <v>227</v>
      </c>
      <c r="C7" s="7">
        <v>212</v>
      </c>
      <c r="D7" s="6">
        <v>8</v>
      </c>
      <c r="E7" s="6">
        <v>204</v>
      </c>
      <c r="F7" s="6">
        <v>193</v>
      </c>
      <c r="G7" s="6">
        <v>0</v>
      </c>
      <c r="H7" s="6">
        <v>19</v>
      </c>
      <c r="I7" s="6">
        <v>0</v>
      </c>
      <c r="J7" s="6">
        <v>0</v>
      </c>
    </row>
    <row r="8" spans="1:10">
      <c r="A8" s="8" t="str">
        <f>'[1]Freguesias atuais'!A3</f>
        <v>Alvalade</v>
      </c>
      <c r="B8" s="9">
        <v>54</v>
      </c>
      <c r="C8" s="10">
        <v>2</v>
      </c>
      <c r="D8" s="9">
        <v>0</v>
      </c>
      <c r="E8" s="9">
        <v>2</v>
      </c>
      <c r="F8" s="9">
        <v>2</v>
      </c>
      <c r="G8" s="9">
        <v>0</v>
      </c>
      <c r="H8" s="9">
        <v>0</v>
      </c>
      <c r="I8" s="9">
        <v>0</v>
      </c>
      <c r="J8" s="9">
        <v>0</v>
      </c>
    </row>
    <row r="9" spans="1:10">
      <c r="A9" s="8" t="str">
        <f>'[1]Freguesias atuais'!A4</f>
        <v>Areeiro</v>
      </c>
      <c r="B9" s="9">
        <v>19</v>
      </c>
      <c r="C9" s="10">
        <v>4</v>
      </c>
      <c r="D9" s="9">
        <v>0</v>
      </c>
      <c r="E9" s="9">
        <v>4</v>
      </c>
      <c r="F9" s="9">
        <v>4</v>
      </c>
      <c r="G9" s="9">
        <v>0</v>
      </c>
      <c r="H9" s="9">
        <v>0</v>
      </c>
      <c r="I9" s="9">
        <v>0</v>
      </c>
      <c r="J9" s="9">
        <v>0</v>
      </c>
    </row>
    <row r="10" spans="1:10">
      <c r="A10" s="11" t="str">
        <f>'[1]Freguesias atuais'!A5</f>
        <v>Arroios</v>
      </c>
      <c r="B10" s="9">
        <v>43</v>
      </c>
      <c r="C10" s="7">
        <v>37</v>
      </c>
      <c r="D10" s="12">
        <v>0</v>
      </c>
      <c r="E10" s="12">
        <v>37</v>
      </c>
      <c r="F10" s="6">
        <v>33</v>
      </c>
      <c r="G10" s="6">
        <v>0</v>
      </c>
      <c r="H10" s="6">
        <v>3</v>
      </c>
      <c r="I10" s="6">
        <v>1</v>
      </c>
      <c r="J10" s="6">
        <v>0</v>
      </c>
    </row>
    <row r="11" spans="1:10">
      <c r="A11" s="11" t="str">
        <f>'[1]Freguesias atuais'!A6</f>
        <v>Avenidas Novas</v>
      </c>
      <c r="B11" s="9">
        <v>6</v>
      </c>
      <c r="C11" s="10">
        <v>6</v>
      </c>
      <c r="D11" s="9">
        <v>0</v>
      </c>
      <c r="E11" s="9">
        <v>6</v>
      </c>
      <c r="F11" s="9">
        <v>5</v>
      </c>
      <c r="G11" s="9">
        <v>0</v>
      </c>
      <c r="H11" s="9">
        <v>1</v>
      </c>
      <c r="I11" s="9">
        <v>0</v>
      </c>
      <c r="J11" s="9">
        <v>0</v>
      </c>
    </row>
    <row r="12" spans="1:10">
      <c r="A12" s="11" t="str">
        <f>'[1]Freguesias atuais'!A7</f>
        <v>Beato</v>
      </c>
      <c r="B12" s="6">
        <v>116</v>
      </c>
      <c r="C12" s="7">
        <v>116</v>
      </c>
      <c r="D12" s="6">
        <v>0</v>
      </c>
      <c r="E12" s="6">
        <v>116</v>
      </c>
      <c r="F12" s="6">
        <v>0</v>
      </c>
      <c r="G12" s="6">
        <v>0</v>
      </c>
      <c r="H12" s="6">
        <v>0</v>
      </c>
      <c r="I12" s="6">
        <v>0</v>
      </c>
      <c r="J12" s="6">
        <v>116</v>
      </c>
    </row>
    <row r="13" spans="1:10">
      <c r="A13" s="11" t="str">
        <f>'[1]Freguesias atuais'!A8</f>
        <v>Belém</v>
      </c>
      <c r="B13" s="12">
        <v>161</v>
      </c>
      <c r="C13" s="13">
        <v>131</v>
      </c>
      <c r="D13" s="6">
        <v>0</v>
      </c>
      <c r="E13" s="6">
        <v>131</v>
      </c>
      <c r="F13" s="6" t="s">
        <v>15</v>
      </c>
      <c r="G13" s="6" t="s">
        <v>15</v>
      </c>
      <c r="H13" s="6" t="s">
        <v>15</v>
      </c>
      <c r="I13" s="6" t="s">
        <v>15</v>
      </c>
      <c r="J13" s="6" t="s">
        <v>15</v>
      </c>
    </row>
    <row r="14" spans="1:10">
      <c r="A14" s="3" t="str">
        <f>'[1]Freguesias atuais'!A9</f>
        <v>Benfica</v>
      </c>
      <c r="B14" s="6">
        <v>31</v>
      </c>
      <c r="C14" s="7">
        <v>29</v>
      </c>
      <c r="D14" s="6">
        <v>0</v>
      </c>
      <c r="E14" s="6">
        <v>29</v>
      </c>
      <c r="F14" s="6">
        <v>15</v>
      </c>
      <c r="G14" s="6">
        <v>0</v>
      </c>
      <c r="H14" s="6">
        <v>16</v>
      </c>
      <c r="I14" s="6">
        <v>0</v>
      </c>
      <c r="J14" s="6">
        <v>0</v>
      </c>
    </row>
    <row r="15" spans="1:10" ht="18" customHeight="1">
      <c r="A15" s="11" t="str">
        <f>'[1]Freguesias atuais'!A10</f>
        <v>Campo Ourique</v>
      </c>
      <c r="B15" s="14">
        <v>30</v>
      </c>
      <c r="C15" s="7">
        <v>19</v>
      </c>
      <c r="D15" s="6">
        <v>0</v>
      </c>
      <c r="E15" s="6">
        <v>19</v>
      </c>
      <c r="F15" s="6">
        <v>19</v>
      </c>
      <c r="G15" s="6">
        <v>0</v>
      </c>
      <c r="H15" s="6">
        <v>0</v>
      </c>
      <c r="I15" s="6">
        <v>0</v>
      </c>
      <c r="J15" s="6">
        <v>0</v>
      </c>
    </row>
    <row r="16" spans="1:10">
      <c r="A16" s="3" t="str">
        <f>'[1]Freguesias atuais'!A11</f>
        <v>Campolide</v>
      </c>
      <c r="B16" s="15">
        <v>78</v>
      </c>
      <c r="C16" s="16">
        <v>40</v>
      </c>
      <c r="D16" s="17">
        <v>0</v>
      </c>
      <c r="E16" s="17">
        <v>40</v>
      </c>
      <c r="F16" s="17">
        <v>17</v>
      </c>
      <c r="G16" s="17">
        <v>0</v>
      </c>
      <c r="H16" s="17">
        <v>23</v>
      </c>
      <c r="I16" s="17">
        <v>0</v>
      </c>
      <c r="J16" s="17">
        <v>0</v>
      </c>
    </row>
    <row r="17" spans="1:10">
      <c r="A17" s="11" t="str">
        <f>'[1]Freguesias atuais'!A12</f>
        <v>Carnide</v>
      </c>
      <c r="B17" s="9">
        <v>4</v>
      </c>
      <c r="C17" s="10">
        <v>3</v>
      </c>
      <c r="D17" s="9">
        <v>0</v>
      </c>
      <c r="E17" s="9">
        <v>3</v>
      </c>
      <c r="F17" s="6" t="s">
        <v>15</v>
      </c>
      <c r="G17" s="6" t="s">
        <v>15</v>
      </c>
      <c r="H17" s="6" t="s">
        <v>15</v>
      </c>
      <c r="I17" s="6" t="s">
        <v>15</v>
      </c>
      <c r="J17" s="6" t="s">
        <v>15</v>
      </c>
    </row>
    <row r="18" spans="1:10">
      <c r="A18" s="3" t="str">
        <f>'[1]Freguesias atuais'!A13</f>
        <v>Estrela</v>
      </c>
      <c r="B18" s="4">
        <v>33</v>
      </c>
      <c r="C18" s="7">
        <v>28</v>
      </c>
      <c r="D18" s="6">
        <v>2</v>
      </c>
      <c r="E18" s="6">
        <v>26</v>
      </c>
      <c r="F18" s="6">
        <v>26</v>
      </c>
      <c r="G18" s="6">
        <v>0</v>
      </c>
      <c r="H18" s="6">
        <v>2</v>
      </c>
      <c r="I18" s="6">
        <v>0</v>
      </c>
      <c r="J18" s="6">
        <v>0</v>
      </c>
    </row>
    <row r="19" spans="1:10">
      <c r="A19" s="11" t="str">
        <f>'[1]Freguesias atuais'!A14</f>
        <v xml:space="preserve">Lumiar </v>
      </c>
      <c r="B19" s="6" t="s">
        <v>15</v>
      </c>
      <c r="C19" s="6" t="s">
        <v>15</v>
      </c>
      <c r="D19" s="6" t="s">
        <v>15</v>
      </c>
      <c r="E19" s="6" t="s">
        <v>15</v>
      </c>
      <c r="F19" s="6" t="s">
        <v>15</v>
      </c>
      <c r="G19" s="6" t="s">
        <v>15</v>
      </c>
      <c r="H19" s="6" t="s">
        <v>15</v>
      </c>
      <c r="I19" s="6" t="s">
        <v>15</v>
      </c>
      <c r="J19" s="6" t="s">
        <v>15</v>
      </c>
    </row>
    <row r="20" spans="1:10">
      <c r="A20" s="3" t="str">
        <f>'[1]Freguesias atuais'!A15</f>
        <v>Marvila</v>
      </c>
      <c r="B20" s="17">
        <v>122</v>
      </c>
      <c r="C20" s="18">
        <v>18</v>
      </c>
      <c r="D20" s="17">
        <v>0</v>
      </c>
      <c r="E20" s="17">
        <v>18</v>
      </c>
      <c r="F20" s="17">
        <v>11</v>
      </c>
      <c r="G20" s="17">
        <v>0</v>
      </c>
      <c r="H20" s="17">
        <v>7</v>
      </c>
      <c r="I20" s="17">
        <v>0</v>
      </c>
      <c r="J20" s="17">
        <v>0</v>
      </c>
    </row>
    <row r="21" spans="1:10">
      <c r="A21" s="11" t="str">
        <f>'[1]Freguesias atuais'!A16</f>
        <v>Misericórdia</v>
      </c>
      <c r="B21" s="6">
        <v>114</v>
      </c>
      <c r="C21" s="7">
        <v>112</v>
      </c>
      <c r="D21" s="6">
        <v>2</v>
      </c>
      <c r="E21" s="6">
        <v>110</v>
      </c>
      <c r="F21" s="6">
        <v>84</v>
      </c>
      <c r="G21" s="6">
        <v>0</v>
      </c>
      <c r="H21" s="6">
        <v>16</v>
      </c>
      <c r="I21" s="6">
        <v>2</v>
      </c>
      <c r="J21" s="6">
        <v>10</v>
      </c>
    </row>
    <row r="22" spans="1:10">
      <c r="A22" s="11" t="str">
        <f>'[1]Freguesias atuais'!A17</f>
        <v>Olivais</v>
      </c>
      <c r="B22" s="6">
        <v>211</v>
      </c>
      <c r="C22" s="7">
        <v>21</v>
      </c>
      <c r="D22" s="6">
        <v>0</v>
      </c>
      <c r="E22" s="6">
        <v>21</v>
      </c>
      <c r="F22" s="12">
        <v>21</v>
      </c>
      <c r="G22" s="12">
        <v>0</v>
      </c>
      <c r="H22" s="12">
        <v>12</v>
      </c>
      <c r="I22" s="12">
        <v>0</v>
      </c>
      <c r="J22" s="12">
        <v>0</v>
      </c>
    </row>
    <row r="23" spans="1:10" ht="25.5">
      <c r="A23" s="11" t="str">
        <f>'[1]Freguesias atuais'!A18</f>
        <v>Parque das Nações</v>
      </c>
      <c r="B23" s="9">
        <v>3</v>
      </c>
      <c r="C23" s="10">
        <v>2</v>
      </c>
      <c r="D23" s="9">
        <v>2</v>
      </c>
      <c r="E23" s="9">
        <v>0</v>
      </c>
      <c r="F23" s="9">
        <v>2</v>
      </c>
      <c r="G23" s="9">
        <v>0</v>
      </c>
      <c r="H23" s="9">
        <v>0</v>
      </c>
      <c r="I23" s="9">
        <v>0</v>
      </c>
      <c r="J23" s="9">
        <v>0</v>
      </c>
    </row>
    <row r="24" spans="1:10">
      <c r="A24" s="11" t="str">
        <f>'[1]Freguesias atuais'!A19</f>
        <v>Penha de França</v>
      </c>
      <c r="B24" s="6">
        <v>208</v>
      </c>
      <c r="C24" s="7">
        <v>180</v>
      </c>
      <c r="D24" s="6">
        <v>2</v>
      </c>
      <c r="E24" s="6">
        <v>178</v>
      </c>
      <c r="F24" s="6">
        <v>133</v>
      </c>
      <c r="G24" s="6">
        <v>0</v>
      </c>
      <c r="H24" s="6">
        <v>23</v>
      </c>
      <c r="I24" s="6">
        <v>0</v>
      </c>
      <c r="J24" s="6">
        <v>180</v>
      </c>
    </row>
    <row r="25" spans="1:10">
      <c r="A25" s="11" t="str">
        <f>'[1]Freguesias atuais'!A20</f>
        <v>Santa Clara</v>
      </c>
      <c r="B25" s="9">
        <v>0</v>
      </c>
      <c r="C25" s="10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</row>
    <row r="26" spans="1:10">
      <c r="A26" s="11" t="str">
        <f>'[1]Freguesias atuais'!A21</f>
        <v>Santa Maria Maior</v>
      </c>
      <c r="B26" s="6">
        <v>354</v>
      </c>
      <c r="C26" s="7">
        <v>54</v>
      </c>
      <c r="D26" s="6">
        <v>0</v>
      </c>
      <c r="E26" s="6">
        <v>54</v>
      </c>
      <c r="F26" s="6">
        <v>37</v>
      </c>
      <c r="G26" s="6">
        <v>0</v>
      </c>
      <c r="H26" s="6">
        <v>16</v>
      </c>
      <c r="I26" s="6">
        <v>1</v>
      </c>
      <c r="J26" s="6">
        <v>0</v>
      </c>
    </row>
    <row r="27" spans="1:10">
      <c r="A27" s="11" t="str">
        <f>'[1]Freguesias atuais'!A22</f>
        <v>Santo António</v>
      </c>
      <c r="B27" s="6">
        <v>21</v>
      </c>
      <c r="C27" s="7">
        <v>20</v>
      </c>
      <c r="D27" s="12">
        <v>0</v>
      </c>
      <c r="E27" s="12">
        <v>20</v>
      </c>
      <c r="F27" s="6">
        <v>14</v>
      </c>
      <c r="G27" s="6">
        <v>0</v>
      </c>
      <c r="H27" s="6">
        <v>5</v>
      </c>
      <c r="I27" s="6">
        <v>1</v>
      </c>
      <c r="J27" s="6">
        <v>0</v>
      </c>
    </row>
    <row r="28" spans="1:10" ht="25.5">
      <c r="A28" s="3" t="str">
        <f>'[1]Freguesias atuais'!A23</f>
        <v>São Domingos de Benfica</v>
      </c>
      <c r="B28" s="6">
        <v>79</v>
      </c>
      <c r="C28" s="7">
        <v>15</v>
      </c>
      <c r="D28" s="6">
        <v>2</v>
      </c>
      <c r="E28" s="6">
        <v>13</v>
      </c>
      <c r="F28" s="6">
        <v>15</v>
      </c>
      <c r="G28" s="6">
        <v>0</v>
      </c>
      <c r="H28" s="6">
        <v>9</v>
      </c>
      <c r="I28" s="6">
        <v>1</v>
      </c>
      <c r="J28" s="6">
        <v>0</v>
      </c>
    </row>
    <row r="29" spans="1:10">
      <c r="A29" s="3" t="str">
        <f>'[1]Freguesias atuais'!A24</f>
        <v>São Vicente</v>
      </c>
      <c r="B29" s="6">
        <v>45</v>
      </c>
      <c r="C29" s="19">
        <v>26</v>
      </c>
      <c r="D29" s="20">
        <v>0</v>
      </c>
      <c r="E29" s="20">
        <v>26</v>
      </c>
      <c r="F29" s="20">
        <v>24</v>
      </c>
      <c r="G29" s="20">
        <v>0</v>
      </c>
      <c r="H29" s="20">
        <v>2</v>
      </c>
      <c r="I29" s="20">
        <v>0</v>
      </c>
      <c r="J29" s="20">
        <v>0</v>
      </c>
    </row>
    <row r="30" spans="1:10">
      <c r="A30" s="21" t="s">
        <v>16</v>
      </c>
      <c r="B30" s="22">
        <f>SUM(B6:B29)</f>
        <v>2920</v>
      </c>
      <c r="C30" s="22">
        <f>SUM(C6:C29)</f>
        <v>2036</v>
      </c>
      <c r="D30" s="22">
        <f t="shared" ref="D30:E30" si="0">SUM(D6:D29)</f>
        <v>20</v>
      </c>
      <c r="E30" s="22">
        <f t="shared" si="0"/>
        <v>2016</v>
      </c>
      <c r="F30" s="22">
        <f>SUM(F6:F29)</f>
        <v>1392</v>
      </c>
      <c r="G30" s="22">
        <f t="shared" ref="G30:J30" si="1">SUM(G6:G29)</f>
        <v>0</v>
      </c>
      <c r="H30" s="22">
        <f t="shared" si="1"/>
        <v>361</v>
      </c>
      <c r="I30" s="22">
        <f t="shared" si="1"/>
        <v>22</v>
      </c>
      <c r="J30" s="22">
        <f t="shared" si="1"/>
        <v>307</v>
      </c>
    </row>
    <row r="31" spans="1:10">
      <c r="A31" s="94" t="s">
        <v>17</v>
      </c>
      <c r="B31" s="94"/>
      <c r="C31" s="94"/>
      <c r="D31" s="94"/>
      <c r="E31" s="94"/>
      <c r="F31" s="94"/>
      <c r="G31" s="94"/>
      <c r="H31" s="94"/>
      <c r="I31" s="94"/>
      <c r="J31" s="94"/>
    </row>
    <row r="32" spans="1:10" ht="16.5">
      <c r="A32" s="24" t="s">
        <v>57</v>
      </c>
      <c r="B32" s="23"/>
      <c r="C32" s="23"/>
      <c r="D32" s="23"/>
      <c r="E32" s="23"/>
      <c r="F32" s="23"/>
      <c r="G32" s="23"/>
      <c r="H32" s="23"/>
      <c r="I32" s="23"/>
      <c r="J32" s="23"/>
    </row>
  </sheetData>
  <mergeCells count="8">
    <mergeCell ref="A31:J31"/>
    <mergeCell ref="A1:J1"/>
    <mergeCell ref="A2:A5"/>
    <mergeCell ref="B2:J2"/>
    <mergeCell ref="B3:J3"/>
    <mergeCell ref="B4:C4"/>
    <mergeCell ref="D4:E4"/>
    <mergeCell ref="F4:J4"/>
  </mergeCells>
  <dataValidations count="1">
    <dataValidation type="list" allowBlank="1" showInputMessage="1" showErrorMessage="1" sqref="A6:A29" xr:uid="{00000000-0002-0000-0000-000000000000}">
      <formula1>tjf</formula1>
    </dataValidation>
  </dataValidations>
  <pageMargins left="0.7" right="0.7" top="0.75" bottom="0.75" header="0.3" footer="0.3"/>
  <pageSetup paperSize="9" scale="9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AD27-928A-4A6C-A296-2ECA057BD92E}">
  <dimension ref="A1:Y40"/>
  <sheetViews>
    <sheetView tabSelected="1" workbookViewId="0">
      <selection activeCell="A3" sqref="A3:Y3"/>
    </sheetView>
  </sheetViews>
  <sheetFormatPr defaultColWidth="8.7109375" defaultRowHeight="15"/>
  <cols>
    <col min="1" max="1" width="17.42578125" style="77" customWidth="1"/>
    <col min="2" max="3" width="3.5703125" style="77" bestFit="1" customWidth="1"/>
    <col min="4" max="4" width="4.28515625" style="77" bestFit="1" customWidth="1"/>
    <col min="5" max="5" width="3.5703125" style="77" bestFit="1" customWidth="1"/>
    <col min="6" max="6" width="4.42578125" style="77" bestFit="1" customWidth="1"/>
    <col min="7" max="7" width="6.28515625" style="77" bestFit="1" customWidth="1"/>
    <col min="8" max="8" width="4.42578125" style="77" bestFit="1" customWidth="1"/>
    <col min="9" max="9" width="6.28515625" style="77" bestFit="1" customWidth="1"/>
    <col min="10" max="10" width="4.42578125" style="77" bestFit="1" customWidth="1"/>
    <col min="11" max="11" width="6.28515625" style="77" bestFit="1" customWidth="1"/>
    <col min="12" max="12" width="10.140625" style="77" bestFit="1" customWidth="1"/>
    <col min="13" max="13" width="4.42578125" style="77" bestFit="1" customWidth="1"/>
    <col min="14" max="14" width="2.85546875" style="77" bestFit="1" customWidth="1"/>
    <col min="15" max="19" width="5.140625" style="77" customWidth="1"/>
    <col min="20" max="21" width="8.140625" style="77" bestFit="1" customWidth="1"/>
    <col min="22" max="22" width="3.5703125" style="77" customWidth="1"/>
    <col min="23" max="23" width="5" style="77" bestFit="1" customWidth="1"/>
    <col min="24" max="24" width="3.5703125" style="77" bestFit="1" customWidth="1"/>
    <col min="25" max="25" width="4.42578125" style="77" bestFit="1" customWidth="1"/>
  </cols>
  <sheetData>
    <row r="1" spans="1:25" ht="14.45" customHeight="1">
      <c r="A1" s="132" t="s">
        <v>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5">
      <c r="A3" s="133" t="s">
        <v>108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5" spans="1:25" ht="20.45" customHeight="1">
      <c r="A5" s="127" t="s">
        <v>19</v>
      </c>
      <c r="B5" s="134" t="s">
        <v>2</v>
      </c>
      <c r="C5" s="134"/>
      <c r="D5" s="134"/>
      <c r="E5" s="134" t="s">
        <v>89</v>
      </c>
      <c r="F5" s="134"/>
      <c r="G5" s="134"/>
      <c r="H5" s="134" t="s">
        <v>3</v>
      </c>
      <c r="I5" s="134"/>
      <c r="J5" s="134"/>
      <c r="K5" s="134"/>
      <c r="L5" s="134"/>
      <c r="M5" s="134"/>
      <c r="N5" s="134" t="s">
        <v>109</v>
      </c>
      <c r="O5" s="134"/>
      <c r="P5" s="134"/>
      <c r="Q5" s="134"/>
      <c r="R5" s="134"/>
      <c r="S5" s="134"/>
      <c r="T5" s="134"/>
      <c r="U5" s="134"/>
      <c r="V5" s="134"/>
      <c r="W5" s="129" t="s">
        <v>107</v>
      </c>
      <c r="X5" s="130"/>
      <c r="Y5" s="131"/>
    </row>
    <row r="6" spans="1:25" ht="95.45" customHeight="1">
      <c r="A6" s="127"/>
      <c r="B6" s="82" t="s">
        <v>90</v>
      </c>
      <c r="C6" s="82" t="s">
        <v>91</v>
      </c>
      <c r="D6" s="82" t="s">
        <v>92</v>
      </c>
      <c r="E6" s="82" t="s">
        <v>93</v>
      </c>
      <c r="F6" s="82" t="s">
        <v>94</v>
      </c>
      <c r="G6" s="82" t="s">
        <v>95</v>
      </c>
      <c r="H6" s="82" t="s">
        <v>22</v>
      </c>
      <c r="I6" s="82" t="s">
        <v>23</v>
      </c>
      <c r="J6" s="82" t="s">
        <v>56</v>
      </c>
      <c r="K6" s="82" t="s">
        <v>24</v>
      </c>
      <c r="L6" s="82" t="s">
        <v>25</v>
      </c>
      <c r="M6" s="82" t="s">
        <v>26</v>
      </c>
      <c r="N6" s="83" t="s">
        <v>100</v>
      </c>
      <c r="O6" s="83" t="s">
        <v>101</v>
      </c>
      <c r="P6" s="83" t="s">
        <v>76</v>
      </c>
      <c r="Q6" s="83" t="s">
        <v>102</v>
      </c>
      <c r="R6" s="83" t="s">
        <v>106</v>
      </c>
      <c r="S6" s="83" t="s">
        <v>103</v>
      </c>
      <c r="T6" s="83" t="s">
        <v>99</v>
      </c>
      <c r="U6" s="83" t="s">
        <v>104</v>
      </c>
      <c r="V6" s="83" t="s">
        <v>105</v>
      </c>
      <c r="W6" s="82" t="s">
        <v>96</v>
      </c>
      <c r="X6" s="82" t="s">
        <v>97</v>
      </c>
      <c r="Y6" s="82" t="s">
        <v>98</v>
      </c>
    </row>
    <row r="7" spans="1:25" ht="21.95" customHeight="1">
      <c r="A7" s="84" t="str">
        <f>'[3]Freguesias atuais'!A1</f>
        <v>Ajuda</v>
      </c>
      <c r="B7" s="85">
        <v>270</v>
      </c>
      <c r="C7" s="85">
        <v>229</v>
      </c>
      <c r="D7" s="85">
        <v>605</v>
      </c>
      <c r="E7" s="85">
        <v>81</v>
      </c>
      <c r="F7" s="85">
        <v>78</v>
      </c>
      <c r="G7" s="85">
        <v>61</v>
      </c>
      <c r="H7" s="85">
        <v>0</v>
      </c>
      <c r="I7" s="85">
        <v>0</v>
      </c>
      <c r="J7" s="85">
        <v>0</v>
      </c>
      <c r="K7" s="85">
        <v>0</v>
      </c>
      <c r="L7" s="85">
        <v>129</v>
      </c>
      <c r="M7" s="85">
        <v>100</v>
      </c>
      <c r="N7" s="85">
        <v>29</v>
      </c>
      <c r="O7" s="85">
        <v>66</v>
      </c>
      <c r="P7" s="86">
        <v>17</v>
      </c>
      <c r="Q7" s="85">
        <v>201</v>
      </c>
      <c r="R7" s="85">
        <v>1</v>
      </c>
      <c r="S7" s="85">
        <v>8</v>
      </c>
      <c r="T7" s="85">
        <v>14</v>
      </c>
      <c r="U7" s="85">
        <v>2</v>
      </c>
      <c r="V7" s="86">
        <v>1</v>
      </c>
      <c r="W7" s="85">
        <v>35071</v>
      </c>
      <c r="X7" s="85">
        <v>110</v>
      </c>
      <c r="Y7" s="85">
        <v>56</v>
      </c>
    </row>
    <row r="8" spans="1:25" ht="21.95" customHeight="1">
      <c r="A8" s="84" t="s">
        <v>14</v>
      </c>
      <c r="B8" s="85">
        <v>200</v>
      </c>
      <c r="C8" s="85">
        <v>174</v>
      </c>
      <c r="D8" s="85">
        <v>276</v>
      </c>
      <c r="E8" s="85">
        <v>32</v>
      </c>
      <c r="F8" s="85">
        <v>52</v>
      </c>
      <c r="G8" s="85">
        <v>23</v>
      </c>
      <c r="H8" s="85">
        <v>0</v>
      </c>
      <c r="I8" s="85">
        <v>0</v>
      </c>
      <c r="J8" s="85">
        <v>0</v>
      </c>
      <c r="K8" s="85">
        <v>0</v>
      </c>
      <c r="L8" s="85">
        <v>27</v>
      </c>
      <c r="M8" s="85">
        <v>147</v>
      </c>
      <c r="N8" s="85">
        <v>49</v>
      </c>
      <c r="O8" s="85">
        <v>64</v>
      </c>
      <c r="P8" s="85">
        <v>0</v>
      </c>
      <c r="Q8" s="85">
        <v>26</v>
      </c>
      <c r="R8" s="85">
        <v>0</v>
      </c>
      <c r="S8" s="85">
        <v>123</v>
      </c>
      <c r="T8" s="85">
        <v>0</v>
      </c>
      <c r="U8" s="85">
        <v>6</v>
      </c>
      <c r="V8" s="86">
        <v>12</v>
      </c>
      <c r="W8" s="85">
        <v>19751</v>
      </c>
      <c r="X8" s="85">
        <v>53</v>
      </c>
      <c r="Y8" s="85">
        <v>30</v>
      </c>
    </row>
    <row r="9" spans="1:25" ht="21.95" customHeight="1">
      <c r="A9" s="84" t="str">
        <f>'[3]Freguesias atuais'!A3</f>
        <v>Alvalade</v>
      </c>
      <c r="B9" s="85">
        <v>24</v>
      </c>
      <c r="C9" s="85">
        <v>20</v>
      </c>
      <c r="D9" s="85">
        <v>43</v>
      </c>
      <c r="E9" s="85">
        <v>6</v>
      </c>
      <c r="F9" s="85">
        <v>1</v>
      </c>
      <c r="G9" s="85">
        <v>2</v>
      </c>
      <c r="H9" s="85">
        <v>0</v>
      </c>
      <c r="I9" s="85">
        <v>0</v>
      </c>
      <c r="J9" s="85">
        <v>0</v>
      </c>
      <c r="K9" s="85">
        <v>0</v>
      </c>
      <c r="L9" s="85">
        <v>1</v>
      </c>
      <c r="M9" s="85">
        <v>19</v>
      </c>
      <c r="N9" s="85">
        <v>7</v>
      </c>
      <c r="O9" s="85">
        <v>4</v>
      </c>
      <c r="P9" s="85">
        <v>0</v>
      </c>
      <c r="Q9" s="85">
        <v>2</v>
      </c>
      <c r="R9" s="85">
        <v>0</v>
      </c>
      <c r="S9" s="85">
        <v>10</v>
      </c>
      <c r="T9" s="85">
        <v>0</v>
      </c>
      <c r="U9" s="85">
        <v>0</v>
      </c>
      <c r="V9" s="86">
        <v>2</v>
      </c>
      <c r="W9" s="85">
        <v>0</v>
      </c>
      <c r="X9" s="85">
        <v>0</v>
      </c>
      <c r="Y9" s="85">
        <v>0</v>
      </c>
    </row>
    <row r="10" spans="1:25" ht="21.95" customHeight="1">
      <c r="A10" s="87" t="str">
        <f>'[3]Freguesias atuais'!A4</f>
        <v>Areeiro</v>
      </c>
      <c r="B10" s="85">
        <v>27</v>
      </c>
      <c r="C10" s="85">
        <v>10</v>
      </c>
      <c r="D10" s="85">
        <v>14</v>
      </c>
      <c r="E10" s="85">
        <v>4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1</v>
      </c>
      <c r="M10" s="85">
        <v>9</v>
      </c>
      <c r="N10" s="85">
        <v>7</v>
      </c>
      <c r="O10" s="85">
        <v>6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6">
        <v>1</v>
      </c>
      <c r="W10" s="85">
        <v>0</v>
      </c>
      <c r="X10" s="85">
        <v>0</v>
      </c>
      <c r="Y10" s="85">
        <v>0</v>
      </c>
    </row>
    <row r="11" spans="1:25" ht="21.95" customHeight="1">
      <c r="A11" s="88" t="str">
        <f>'[3]Freguesias atuais'!A5</f>
        <v>Arroios</v>
      </c>
      <c r="B11" s="89">
        <v>53</v>
      </c>
      <c r="C11" s="89">
        <v>42</v>
      </c>
      <c r="D11" s="89">
        <v>85</v>
      </c>
      <c r="E11" s="89">
        <v>19</v>
      </c>
      <c r="F11" s="89">
        <v>14</v>
      </c>
      <c r="G11" s="89">
        <v>3</v>
      </c>
      <c r="H11" s="89">
        <v>0</v>
      </c>
      <c r="I11" s="89">
        <v>0</v>
      </c>
      <c r="J11" s="89">
        <v>0</v>
      </c>
      <c r="K11" s="89">
        <v>0</v>
      </c>
      <c r="L11" s="89">
        <v>1</v>
      </c>
      <c r="M11" s="89">
        <v>41</v>
      </c>
      <c r="N11" s="89">
        <v>14</v>
      </c>
      <c r="O11" s="89">
        <v>15</v>
      </c>
      <c r="P11" s="89">
        <v>1</v>
      </c>
      <c r="Q11" s="89">
        <v>21</v>
      </c>
      <c r="R11" s="89">
        <v>0</v>
      </c>
      <c r="S11" s="89">
        <v>0</v>
      </c>
      <c r="T11" s="89">
        <v>4</v>
      </c>
      <c r="U11" s="89">
        <v>0</v>
      </c>
      <c r="V11" s="89">
        <v>3</v>
      </c>
      <c r="W11" s="89">
        <v>0</v>
      </c>
      <c r="X11" s="89">
        <v>0</v>
      </c>
      <c r="Y11" s="89">
        <v>0</v>
      </c>
    </row>
    <row r="12" spans="1:25" ht="21.95" customHeight="1">
      <c r="A12" s="87" t="str">
        <f>'[3]Freguesias atuais'!A6</f>
        <v>Avenidas Novas</v>
      </c>
      <c r="B12" s="85">
        <v>64</v>
      </c>
      <c r="C12" s="85">
        <v>36</v>
      </c>
      <c r="D12" s="85">
        <v>28</v>
      </c>
      <c r="E12" s="85">
        <v>18</v>
      </c>
      <c r="F12" s="85">
        <v>39</v>
      </c>
      <c r="G12" s="85">
        <v>14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36</v>
      </c>
      <c r="N12" s="85">
        <v>18</v>
      </c>
      <c r="O12" s="85">
        <v>30</v>
      </c>
      <c r="P12" s="85">
        <v>24</v>
      </c>
      <c r="Q12" s="85">
        <v>13</v>
      </c>
      <c r="R12" s="85">
        <v>1</v>
      </c>
      <c r="S12" s="85">
        <v>0</v>
      </c>
      <c r="T12" s="85">
        <v>1</v>
      </c>
      <c r="U12" s="85">
        <v>0</v>
      </c>
      <c r="V12" s="86">
        <v>6</v>
      </c>
      <c r="W12" s="85">
        <v>0</v>
      </c>
      <c r="X12" s="85">
        <v>0</v>
      </c>
      <c r="Y12" s="85">
        <v>0</v>
      </c>
    </row>
    <row r="13" spans="1:25" ht="21.95" customHeight="1">
      <c r="A13" s="87" t="str">
        <f>'[3]Freguesias atuais'!A7</f>
        <v>Beato</v>
      </c>
      <c r="B13" s="85">
        <v>370</v>
      </c>
      <c r="C13" s="85">
        <v>291</v>
      </c>
      <c r="D13" s="85">
        <v>485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3</v>
      </c>
      <c r="K13" s="85">
        <v>0</v>
      </c>
      <c r="L13" s="85">
        <v>18</v>
      </c>
      <c r="M13" s="85">
        <v>270</v>
      </c>
      <c r="N13" s="85">
        <v>21</v>
      </c>
      <c r="O13" s="85">
        <v>7</v>
      </c>
      <c r="P13" s="85">
        <v>0</v>
      </c>
      <c r="Q13" s="85">
        <v>6</v>
      </c>
      <c r="R13" s="85">
        <v>1</v>
      </c>
      <c r="S13" s="85">
        <v>260</v>
      </c>
      <c r="T13" s="85">
        <v>1</v>
      </c>
      <c r="U13" s="85">
        <v>0</v>
      </c>
      <c r="V13" s="86">
        <v>0</v>
      </c>
      <c r="W13" s="85">
        <v>358</v>
      </c>
      <c r="X13" s="85">
        <v>9</v>
      </c>
      <c r="Y13" s="85">
        <v>6</v>
      </c>
    </row>
    <row r="14" spans="1:25" ht="21.95" customHeight="1">
      <c r="A14" s="87" t="str">
        <f>'[3]Freguesias atuais'!A8</f>
        <v>Belém</v>
      </c>
      <c r="B14" s="85">
        <v>242</v>
      </c>
      <c r="C14" s="85">
        <v>230</v>
      </c>
      <c r="D14" s="85">
        <v>472</v>
      </c>
      <c r="E14" s="85">
        <v>40</v>
      </c>
      <c r="F14" s="85">
        <v>128</v>
      </c>
      <c r="G14" s="85">
        <v>10</v>
      </c>
      <c r="H14" s="85">
        <v>0</v>
      </c>
      <c r="I14" s="85">
        <v>0</v>
      </c>
      <c r="J14" s="85">
        <v>0</v>
      </c>
      <c r="K14" s="85">
        <v>0</v>
      </c>
      <c r="L14" s="85">
        <v>19</v>
      </c>
      <c r="M14" s="85">
        <v>211</v>
      </c>
      <c r="N14" s="85">
        <v>31</v>
      </c>
      <c r="O14" s="85">
        <v>3</v>
      </c>
      <c r="P14" s="85">
        <v>0</v>
      </c>
      <c r="Q14" s="85">
        <v>5</v>
      </c>
      <c r="R14" s="85">
        <v>0</v>
      </c>
      <c r="S14" s="85">
        <v>226</v>
      </c>
      <c r="T14" s="85">
        <v>1</v>
      </c>
      <c r="U14" s="85">
        <v>0</v>
      </c>
      <c r="V14" s="86">
        <v>1</v>
      </c>
      <c r="W14" s="85">
        <v>0</v>
      </c>
      <c r="X14" s="85">
        <v>0</v>
      </c>
      <c r="Y14" s="85">
        <v>0</v>
      </c>
    </row>
    <row r="15" spans="1:25" ht="21.95" customHeight="1">
      <c r="A15" s="87" t="str">
        <f>'[3]Freguesias atuais'!A9</f>
        <v>Benfica</v>
      </c>
      <c r="B15" s="85">
        <v>342</v>
      </c>
      <c r="C15" s="85">
        <v>342</v>
      </c>
      <c r="D15" s="85">
        <v>708</v>
      </c>
      <c r="E15" s="85">
        <v>149</v>
      </c>
      <c r="F15" s="85">
        <v>179</v>
      </c>
      <c r="G15" s="85">
        <v>16</v>
      </c>
      <c r="H15" s="85">
        <v>0</v>
      </c>
      <c r="I15" s="85">
        <v>0</v>
      </c>
      <c r="J15" s="85">
        <v>0</v>
      </c>
      <c r="K15" s="85">
        <v>0</v>
      </c>
      <c r="L15" s="85">
        <v>2</v>
      </c>
      <c r="M15" s="85">
        <v>340</v>
      </c>
      <c r="N15" s="85">
        <v>12</v>
      </c>
      <c r="O15" s="85">
        <v>0</v>
      </c>
      <c r="P15" s="85">
        <v>0</v>
      </c>
      <c r="Q15" s="85">
        <v>5</v>
      </c>
      <c r="R15" s="85">
        <v>0</v>
      </c>
      <c r="S15" s="85">
        <v>342</v>
      </c>
      <c r="T15" s="85">
        <v>2</v>
      </c>
      <c r="U15" s="85">
        <v>0</v>
      </c>
      <c r="V15" s="86">
        <v>0</v>
      </c>
      <c r="W15" s="85">
        <v>72521</v>
      </c>
      <c r="X15" s="85">
        <v>306</v>
      </c>
      <c r="Y15" s="85">
        <v>145</v>
      </c>
    </row>
    <row r="16" spans="1:25" ht="21.95" customHeight="1">
      <c r="A16" s="87" t="str">
        <f>'[3]Freguesias atuais'!A10</f>
        <v>Campo Ourique</v>
      </c>
      <c r="B16" s="85">
        <v>272</v>
      </c>
      <c r="C16" s="85">
        <v>272</v>
      </c>
      <c r="D16" s="85">
        <v>582</v>
      </c>
      <c r="E16" s="85">
        <v>135</v>
      </c>
      <c r="F16" s="85">
        <v>76</v>
      </c>
      <c r="G16" s="85">
        <v>17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272</v>
      </c>
      <c r="N16" s="85">
        <v>11</v>
      </c>
      <c r="O16" s="85">
        <v>10</v>
      </c>
      <c r="P16" s="85">
        <v>0</v>
      </c>
      <c r="Q16" s="85">
        <v>6</v>
      </c>
      <c r="R16" s="85">
        <v>85</v>
      </c>
      <c r="S16" s="85">
        <v>149</v>
      </c>
      <c r="T16" s="85">
        <v>6</v>
      </c>
      <c r="U16" s="85">
        <v>0</v>
      </c>
      <c r="V16" s="86">
        <v>0</v>
      </c>
      <c r="W16" s="85">
        <v>0</v>
      </c>
      <c r="X16" s="85">
        <v>0</v>
      </c>
      <c r="Y16" s="85">
        <v>0</v>
      </c>
    </row>
    <row r="17" spans="1:25" ht="21.95" customHeight="1">
      <c r="A17" s="87" t="str">
        <f>'[3]Freguesias atuais'!A11</f>
        <v>Campolide</v>
      </c>
      <c r="B17" s="85">
        <v>202</v>
      </c>
      <c r="C17" s="85">
        <v>150</v>
      </c>
      <c r="D17" s="85">
        <v>256</v>
      </c>
      <c r="E17" s="85">
        <v>38</v>
      </c>
      <c r="F17" s="85">
        <v>52</v>
      </c>
      <c r="G17" s="85">
        <v>10</v>
      </c>
      <c r="H17" s="85">
        <v>0</v>
      </c>
      <c r="I17" s="85">
        <v>0</v>
      </c>
      <c r="J17" s="85">
        <v>0</v>
      </c>
      <c r="K17" s="85">
        <v>0</v>
      </c>
      <c r="L17" s="85">
        <v>18</v>
      </c>
      <c r="M17" s="85">
        <v>132</v>
      </c>
      <c r="N17" s="85">
        <v>50</v>
      </c>
      <c r="O17" s="85">
        <v>19</v>
      </c>
      <c r="P17" s="85">
        <v>0</v>
      </c>
      <c r="Q17" s="85">
        <v>20</v>
      </c>
      <c r="R17" s="85">
        <v>0</v>
      </c>
      <c r="S17" s="85">
        <v>0</v>
      </c>
      <c r="T17" s="85">
        <v>1</v>
      </c>
      <c r="U17" s="85">
        <v>0</v>
      </c>
      <c r="V17" s="86">
        <v>0</v>
      </c>
      <c r="W17" s="85">
        <v>32940</v>
      </c>
      <c r="X17" s="85">
        <v>100</v>
      </c>
      <c r="Y17" s="85">
        <v>60</v>
      </c>
    </row>
    <row r="18" spans="1:25" ht="20.100000000000001" customHeight="1">
      <c r="A18" s="87" t="str">
        <f>'[3]Freguesias atuais'!A12</f>
        <v>Carnide</v>
      </c>
      <c r="B18" s="85">
        <v>137</v>
      </c>
      <c r="C18" s="85">
        <v>107</v>
      </c>
      <c r="D18" s="85">
        <v>294</v>
      </c>
      <c r="E18" s="85">
        <v>46</v>
      </c>
      <c r="F18" s="85">
        <v>23</v>
      </c>
      <c r="G18" s="85">
        <v>8</v>
      </c>
      <c r="H18" s="85">
        <v>2</v>
      </c>
      <c r="I18" s="85">
        <v>1</v>
      </c>
      <c r="J18" s="85">
        <v>0</v>
      </c>
      <c r="K18" s="85">
        <v>0</v>
      </c>
      <c r="L18" s="85">
        <v>5</v>
      </c>
      <c r="M18" s="85">
        <v>99</v>
      </c>
      <c r="N18" s="85">
        <v>19</v>
      </c>
      <c r="O18" s="85">
        <v>11</v>
      </c>
      <c r="P18" s="85">
        <v>5</v>
      </c>
      <c r="Q18" s="85">
        <v>53</v>
      </c>
      <c r="R18" s="85">
        <v>9</v>
      </c>
      <c r="S18" s="85">
        <v>5</v>
      </c>
      <c r="T18" s="85">
        <v>23</v>
      </c>
      <c r="U18" s="90">
        <v>3</v>
      </c>
      <c r="V18" s="86">
        <v>1</v>
      </c>
      <c r="W18" s="85">
        <v>8460</v>
      </c>
      <c r="X18" s="85">
        <v>81</v>
      </c>
      <c r="Y18" s="85">
        <v>42</v>
      </c>
    </row>
    <row r="19" spans="1:25" ht="21.95" customHeight="1">
      <c r="A19" s="87" t="str">
        <f>'[3]Freguesias atuais'!A13</f>
        <v>Estrela</v>
      </c>
      <c r="B19" s="85">
        <v>30</v>
      </c>
      <c r="C19" s="85">
        <v>24</v>
      </c>
      <c r="D19" s="85">
        <v>47</v>
      </c>
      <c r="E19" s="85">
        <v>7</v>
      </c>
      <c r="F19" s="85">
        <v>5</v>
      </c>
      <c r="G19" s="85">
        <v>2</v>
      </c>
      <c r="H19" s="85">
        <v>1</v>
      </c>
      <c r="I19" s="85">
        <v>0</v>
      </c>
      <c r="J19" s="85">
        <v>0</v>
      </c>
      <c r="K19" s="85">
        <v>0</v>
      </c>
      <c r="L19" s="85">
        <v>11</v>
      </c>
      <c r="M19" s="85">
        <v>12</v>
      </c>
      <c r="N19" s="85">
        <v>15</v>
      </c>
      <c r="O19" s="85">
        <v>13</v>
      </c>
      <c r="P19" s="85">
        <v>0</v>
      </c>
      <c r="Q19" s="85">
        <v>1</v>
      </c>
      <c r="R19" s="85">
        <v>1</v>
      </c>
      <c r="S19" s="85">
        <v>0</v>
      </c>
      <c r="T19" s="85">
        <v>0</v>
      </c>
      <c r="U19" s="85">
        <v>0</v>
      </c>
      <c r="V19" s="86">
        <v>0</v>
      </c>
      <c r="W19" s="85">
        <v>0</v>
      </c>
      <c r="X19" s="85">
        <v>0</v>
      </c>
      <c r="Y19" s="85">
        <v>0</v>
      </c>
    </row>
    <row r="20" spans="1:25" ht="21.95" customHeight="1">
      <c r="A20" s="87" t="str">
        <f>'[3]Freguesias atuais'!A14</f>
        <v xml:space="preserve">Lumiar </v>
      </c>
      <c r="B20" s="85">
        <v>60</v>
      </c>
      <c r="C20" s="85">
        <v>56</v>
      </c>
      <c r="D20" s="85">
        <v>126</v>
      </c>
      <c r="E20" s="85">
        <v>18</v>
      </c>
      <c r="F20" s="85">
        <v>25</v>
      </c>
      <c r="G20" s="85">
        <v>15</v>
      </c>
      <c r="H20" s="85">
        <v>0</v>
      </c>
      <c r="I20" s="85">
        <v>0</v>
      </c>
      <c r="J20" s="85">
        <v>1</v>
      </c>
      <c r="K20" s="85">
        <v>0</v>
      </c>
      <c r="L20" s="85">
        <v>3</v>
      </c>
      <c r="M20" s="85">
        <v>52</v>
      </c>
      <c r="N20" s="85">
        <v>4</v>
      </c>
      <c r="O20" s="85">
        <v>6</v>
      </c>
      <c r="P20" s="85">
        <v>0</v>
      </c>
      <c r="Q20" s="85">
        <v>2</v>
      </c>
      <c r="R20" s="85">
        <v>1</v>
      </c>
      <c r="S20" s="85">
        <v>43</v>
      </c>
      <c r="T20" s="85">
        <v>0</v>
      </c>
      <c r="U20" s="85">
        <v>0</v>
      </c>
      <c r="V20" s="86">
        <v>0</v>
      </c>
      <c r="W20" s="85">
        <v>0</v>
      </c>
      <c r="X20" s="85">
        <v>0</v>
      </c>
      <c r="Y20" s="85">
        <v>0</v>
      </c>
    </row>
    <row r="21" spans="1:25" ht="21.95" customHeight="1">
      <c r="A21" s="87" t="str">
        <f>'[3]Freguesias atuais'!A15</f>
        <v>Marvila</v>
      </c>
      <c r="B21" s="85">
        <v>587</v>
      </c>
      <c r="C21" s="85">
        <v>556</v>
      </c>
      <c r="D21" s="85">
        <v>1052</v>
      </c>
      <c r="E21" s="85">
        <v>290</v>
      </c>
      <c r="F21" s="85">
        <v>101</v>
      </c>
      <c r="G21" s="85">
        <v>47</v>
      </c>
      <c r="H21" s="85">
        <v>5</v>
      </c>
      <c r="I21" s="85">
        <v>0</v>
      </c>
      <c r="J21" s="85">
        <v>0</v>
      </c>
      <c r="K21" s="85">
        <v>0</v>
      </c>
      <c r="L21" s="85">
        <v>1</v>
      </c>
      <c r="M21" s="85">
        <v>550</v>
      </c>
      <c r="N21" s="85">
        <v>22</v>
      </c>
      <c r="O21" s="85">
        <v>207</v>
      </c>
      <c r="P21" s="85">
        <v>0</v>
      </c>
      <c r="Q21" s="85">
        <v>48</v>
      </c>
      <c r="R21" s="85">
        <v>15</v>
      </c>
      <c r="S21" s="85">
        <v>51</v>
      </c>
      <c r="T21" s="85">
        <v>17</v>
      </c>
      <c r="U21" s="85">
        <v>0</v>
      </c>
      <c r="V21" s="85">
        <v>4</v>
      </c>
      <c r="W21" s="85">
        <v>75038</v>
      </c>
      <c r="X21" s="85">
        <v>363</v>
      </c>
      <c r="Y21" s="85">
        <v>192</v>
      </c>
    </row>
    <row r="22" spans="1:25" ht="21.95" customHeight="1">
      <c r="A22" s="87" t="str">
        <f>'[3]Freguesias atuais'!A16</f>
        <v>Misericórdia</v>
      </c>
      <c r="B22" s="85">
        <v>38</v>
      </c>
      <c r="C22" s="85">
        <v>20</v>
      </c>
      <c r="D22" s="85">
        <v>34</v>
      </c>
      <c r="E22" s="85">
        <v>5</v>
      </c>
      <c r="F22" s="85">
        <v>5</v>
      </c>
      <c r="G22" s="85">
        <v>2</v>
      </c>
      <c r="H22" s="85">
        <v>0</v>
      </c>
      <c r="I22" s="85">
        <v>0</v>
      </c>
      <c r="J22" s="85">
        <v>0</v>
      </c>
      <c r="K22" s="85">
        <v>0</v>
      </c>
      <c r="L22" s="85">
        <v>3</v>
      </c>
      <c r="M22" s="85">
        <v>17</v>
      </c>
      <c r="N22" s="85">
        <v>14</v>
      </c>
      <c r="O22" s="85">
        <v>11</v>
      </c>
      <c r="P22" s="85">
        <v>0</v>
      </c>
      <c r="Q22" s="85">
        <v>4</v>
      </c>
      <c r="R22" s="85">
        <v>0</v>
      </c>
      <c r="S22" s="85">
        <v>0</v>
      </c>
      <c r="T22" s="85">
        <v>0</v>
      </c>
      <c r="U22" s="85">
        <v>0</v>
      </c>
      <c r="V22" s="85">
        <v>2</v>
      </c>
      <c r="W22" s="85">
        <v>0</v>
      </c>
      <c r="X22" s="85">
        <v>0</v>
      </c>
      <c r="Y22" s="85">
        <v>0</v>
      </c>
    </row>
    <row r="23" spans="1:25" ht="21.95" customHeight="1">
      <c r="A23" s="87" t="s">
        <v>47</v>
      </c>
      <c r="B23" s="85">
        <v>2421</v>
      </c>
      <c r="C23" s="85">
        <v>2394</v>
      </c>
      <c r="D23" s="85">
        <v>2633</v>
      </c>
      <c r="E23" s="85">
        <v>50</v>
      </c>
      <c r="F23" s="85">
        <v>2240</v>
      </c>
      <c r="G23" s="85">
        <v>10</v>
      </c>
      <c r="H23" s="85">
        <v>0</v>
      </c>
      <c r="I23" s="85">
        <v>0</v>
      </c>
      <c r="J23" s="85">
        <v>1</v>
      </c>
      <c r="K23" s="85">
        <v>0</v>
      </c>
      <c r="L23" s="85">
        <v>12</v>
      </c>
      <c r="M23" s="85">
        <v>2381</v>
      </c>
      <c r="N23" s="85">
        <v>13</v>
      </c>
      <c r="O23" s="85">
        <v>19</v>
      </c>
      <c r="P23" s="85">
        <v>1</v>
      </c>
      <c r="Q23" s="85">
        <v>23</v>
      </c>
      <c r="R23" s="85">
        <v>0</v>
      </c>
      <c r="S23" s="85">
        <v>2332</v>
      </c>
      <c r="T23" s="85">
        <v>12</v>
      </c>
      <c r="U23" s="85">
        <v>0</v>
      </c>
      <c r="V23" s="91">
        <v>14</v>
      </c>
      <c r="W23" s="85">
        <v>0</v>
      </c>
      <c r="X23" s="85">
        <v>0</v>
      </c>
      <c r="Y23" s="85">
        <v>0</v>
      </c>
    </row>
    <row r="24" spans="1:25" ht="21.95" customHeight="1">
      <c r="A24" s="87" t="str">
        <f>'[3]Freguesias atuais'!A18</f>
        <v>Parque das Nações</v>
      </c>
      <c r="B24" s="85">
        <v>173</v>
      </c>
      <c r="C24" s="85">
        <v>164</v>
      </c>
      <c r="D24" s="85">
        <v>363</v>
      </c>
      <c r="E24" s="85">
        <v>43</v>
      </c>
      <c r="F24" s="85">
        <v>51</v>
      </c>
      <c r="G24" s="85">
        <v>9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164</v>
      </c>
      <c r="N24" s="85">
        <v>2</v>
      </c>
      <c r="O24" s="85">
        <v>37</v>
      </c>
      <c r="P24" s="85">
        <v>4</v>
      </c>
      <c r="Q24" s="85">
        <v>22</v>
      </c>
      <c r="R24" s="85">
        <v>0</v>
      </c>
      <c r="S24" s="85">
        <v>134</v>
      </c>
      <c r="T24" s="85">
        <v>14</v>
      </c>
      <c r="U24" s="85">
        <v>0</v>
      </c>
      <c r="V24" s="86">
        <v>5</v>
      </c>
      <c r="W24" s="85">
        <v>0</v>
      </c>
      <c r="X24" s="85">
        <v>0</v>
      </c>
      <c r="Y24" s="85">
        <v>0</v>
      </c>
    </row>
    <row r="25" spans="1:25" ht="21.95" customHeight="1">
      <c r="A25" s="88" t="str">
        <f>'[3]Freguesias atuais'!A19</f>
        <v>Penha de França</v>
      </c>
      <c r="B25" s="89">
        <v>1911</v>
      </c>
      <c r="C25" s="89">
        <v>1829</v>
      </c>
      <c r="D25" s="89">
        <v>2751</v>
      </c>
      <c r="E25" s="89">
        <v>274</v>
      </c>
      <c r="F25" s="89">
        <v>353</v>
      </c>
      <c r="G25" s="89">
        <v>90</v>
      </c>
      <c r="H25" s="89">
        <v>0</v>
      </c>
      <c r="I25" s="89">
        <v>4</v>
      </c>
      <c r="J25" s="89">
        <v>0</v>
      </c>
      <c r="K25" s="89">
        <v>0</v>
      </c>
      <c r="L25" s="89">
        <v>6</v>
      </c>
      <c r="M25" s="89">
        <v>1819</v>
      </c>
      <c r="N25" s="89">
        <v>40</v>
      </c>
      <c r="O25" s="89">
        <v>133</v>
      </c>
      <c r="P25" s="89">
        <v>50</v>
      </c>
      <c r="Q25" s="89">
        <v>52</v>
      </c>
      <c r="R25" s="89">
        <v>4</v>
      </c>
      <c r="S25" s="89">
        <v>1482</v>
      </c>
      <c r="T25" s="92">
        <v>0</v>
      </c>
      <c r="U25" s="89">
        <v>0</v>
      </c>
      <c r="V25" s="93">
        <v>68</v>
      </c>
      <c r="W25" s="89">
        <v>0</v>
      </c>
      <c r="X25" s="89">
        <v>0</v>
      </c>
      <c r="Y25" s="89">
        <v>0</v>
      </c>
    </row>
    <row r="26" spans="1:25" ht="21.95" customHeight="1">
      <c r="A26" s="87" t="str">
        <f>'[3]Freguesias atuais'!A20</f>
        <v>Santa Clara</v>
      </c>
      <c r="B26" s="85">
        <v>60</v>
      </c>
      <c r="C26" s="85">
        <v>48</v>
      </c>
      <c r="D26" s="85">
        <v>117</v>
      </c>
      <c r="E26" s="85">
        <v>22</v>
      </c>
      <c r="F26" s="85">
        <v>4</v>
      </c>
      <c r="G26" s="85">
        <v>16</v>
      </c>
      <c r="H26" s="85">
        <v>1</v>
      </c>
      <c r="I26" s="85">
        <v>0</v>
      </c>
      <c r="J26" s="85">
        <v>1</v>
      </c>
      <c r="K26" s="85">
        <v>0</v>
      </c>
      <c r="L26" s="85">
        <v>2</v>
      </c>
      <c r="M26" s="85">
        <v>44</v>
      </c>
      <c r="N26" s="85">
        <v>17</v>
      </c>
      <c r="O26" s="85">
        <v>3</v>
      </c>
      <c r="P26" s="85">
        <v>0</v>
      </c>
      <c r="Q26" s="85">
        <v>3</v>
      </c>
      <c r="R26" s="85">
        <v>2</v>
      </c>
      <c r="S26" s="85">
        <v>8</v>
      </c>
      <c r="T26" s="85">
        <v>15</v>
      </c>
      <c r="U26" s="85">
        <v>0</v>
      </c>
      <c r="V26" s="86">
        <v>0</v>
      </c>
      <c r="W26" s="85">
        <v>0</v>
      </c>
      <c r="X26" s="85">
        <v>0</v>
      </c>
      <c r="Y26" s="85">
        <v>0</v>
      </c>
    </row>
    <row r="27" spans="1:25" ht="21.95" customHeight="1">
      <c r="A27" s="87" t="str">
        <f>'[3]Freguesias atuais'!A21</f>
        <v>Santa Maria Maior</v>
      </c>
      <c r="B27" s="85">
        <v>297</v>
      </c>
      <c r="C27" s="85">
        <v>276</v>
      </c>
      <c r="D27" s="85">
        <v>327</v>
      </c>
      <c r="E27" s="85">
        <v>50</v>
      </c>
      <c r="F27" s="85">
        <v>80</v>
      </c>
      <c r="G27" s="85">
        <v>9</v>
      </c>
      <c r="H27" s="85">
        <v>0</v>
      </c>
      <c r="I27" s="85">
        <v>0</v>
      </c>
      <c r="J27" s="85">
        <v>0</v>
      </c>
      <c r="K27" s="85">
        <v>0</v>
      </c>
      <c r="L27" s="85">
        <v>24</v>
      </c>
      <c r="M27" s="85">
        <v>252</v>
      </c>
      <c r="N27" s="85">
        <v>14</v>
      </c>
      <c r="O27" s="85">
        <v>63</v>
      </c>
      <c r="P27" s="85">
        <v>5</v>
      </c>
      <c r="Q27" s="85">
        <v>36</v>
      </c>
      <c r="R27" s="85">
        <v>1</v>
      </c>
      <c r="S27" s="85">
        <v>81</v>
      </c>
      <c r="T27" s="85">
        <v>2</v>
      </c>
      <c r="U27" s="85">
        <v>0</v>
      </c>
      <c r="V27" s="86">
        <v>31</v>
      </c>
      <c r="W27" s="85">
        <v>14219</v>
      </c>
      <c r="X27" s="85">
        <v>58</v>
      </c>
      <c r="Y27" s="85">
        <v>53</v>
      </c>
    </row>
    <row r="28" spans="1:25" ht="21.95" customHeight="1">
      <c r="A28" s="88" t="str">
        <f>'[3]Freguesias atuais'!A22</f>
        <v>Santo António</v>
      </c>
      <c r="B28" s="89">
        <v>44</v>
      </c>
      <c r="C28" s="89">
        <v>44</v>
      </c>
      <c r="D28" s="89">
        <v>85</v>
      </c>
      <c r="E28" s="89">
        <v>12</v>
      </c>
      <c r="F28" s="89">
        <v>9</v>
      </c>
      <c r="G28" s="89">
        <v>11</v>
      </c>
      <c r="H28" s="89">
        <v>0</v>
      </c>
      <c r="I28" s="89">
        <v>0</v>
      </c>
      <c r="J28" s="89">
        <v>0</v>
      </c>
      <c r="K28" s="89">
        <v>0</v>
      </c>
      <c r="L28" s="89">
        <v>15</v>
      </c>
      <c r="M28" s="89">
        <v>29</v>
      </c>
      <c r="N28" s="89">
        <v>15</v>
      </c>
      <c r="O28" s="89">
        <v>15</v>
      </c>
      <c r="P28" s="93">
        <v>0</v>
      </c>
      <c r="Q28" s="89">
        <v>22</v>
      </c>
      <c r="R28" s="89">
        <v>0</v>
      </c>
      <c r="S28" s="89">
        <v>4</v>
      </c>
      <c r="T28" s="89">
        <v>0</v>
      </c>
      <c r="U28" s="89">
        <v>0</v>
      </c>
      <c r="V28" s="93">
        <v>0</v>
      </c>
      <c r="W28" s="89">
        <v>0</v>
      </c>
      <c r="X28" s="89">
        <v>0</v>
      </c>
      <c r="Y28" s="89">
        <v>0</v>
      </c>
    </row>
    <row r="29" spans="1:25" ht="21.95" customHeight="1">
      <c r="A29" s="87" t="str">
        <f>'[3]Freguesias atuais'!A23</f>
        <v>São Domingos de Benfica</v>
      </c>
      <c r="B29" s="85">
        <v>29</v>
      </c>
      <c r="C29" s="85">
        <v>25</v>
      </c>
      <c r="D29" s="85">
        <v>56</v>
      </c>
      <c r="E29" s="85">
        <v>11</v>
      </c>
      <c r="F29" s="85">
        <v>10</v>
      </c>
      <c r="G29" s="85">
        <v>5</v>
      </c>
      <c r="H29" s="85">
        <v>0</v>
      </c>
      <c r="I29" s="85">
        <v>0</v>
      </c>
      <c r="J29" s="85">
        <v>0</v>
      </c>
      <c r="K29" s="85">
        <v>0</v>
      </c>
      <c r="L29" s="85">
        <v>3</v>
      </c>
      <c r="M29" s="85">
        <v>22</v>
      </c>
      <c r="N29" s="85">
        <v>1</v>
      </c>
      <c r="O29" s="85">
        <v>0</v>
      </c>
      <c r="P29" s="86">
        <v>0</v>
      </c>
      <c r="Q29" s="85">
        <v>1</v>
      </c>
      <c r="R29" s="85">
        <v>0</v>
      </c>
      <c r="S29" s="85">
        <v>0</v>
      </c>
      <c r="T29" s="85">
        <v>2</v>
      </c>
      <c r="U29" s="85">
        <v>0</v>
      </c>
      <c r="V29" s="86">
        <v>0</v>
      </c>
      <c r="W29" s="85">
        <v>5549</v>
      </c>
      <c r="X29" s="85">
        <v>51</v>
      </c>
      <c r="Y29" s="85">
        <v>22</v>
      </c>
    </row>
    <row r="30" spans="1:25" ht="21.95" customHeight="1">
      <c r="A30" s="87" t="str">
        <f>'[3]Freguesias atuais'!A24</f>
        <v>São Vicente</v>
      </c>
      <c r="B30" s="85">
        <v>27</v>
      </c>
      <c r="C30" s="85">
        <v>27</v>
      </c>
      <c r="D30" s="85">
        <v>54</v>
      </c>
      <c r="E30" s="85">
        <v>7</v>
      </c>
      <c r="F30" s="85">
        <v>6</v>
      </c>
      <c r="G30" s="85">
        <v>3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27</v>
      </c>
      <c r="N30" s="85">
        <v>17</v>
      </c>
      <c r="O30" s="85">
        <v>10</v>
      </c>
      <c r="P30" s="85">
        <v>2</v>
      </c>
      <c r="Q30" s="85">
        <v>8</v>
      </c>
      <c r="R30" s="85">
        <v>2</v>
      </c>
      <c r="S30" s="85">
        <v>0</v>
      </c>
      <c r="T30" s="85">
        <v>1</v>
      </c>
      <c r="U30" s="85">
        <v>0</v>
      </c>
      <c r="V30" s="85">
        <v>1</v>
      </c>
      <c r="W30" s="85">
        <v>0</v>
      </c>
      <c r="X30" s="85">
        <v>0</v>
      </c>
      <c r="Y30" s="85">
        <v>0</v>
      </c>
    </row>
    <row r="31" spans="1:25">
      <c r="A31" s="51" t="s">
        <v>16</v>
      </c>
      <c r="B31" s="78">
        <f>SUM(B7:B30)</f>
        <v>7880</v>
      </c>
      <c r="C31" s="78">
        <f t="shared" ref="C31" si="0">SUM(C7:C30)</f>
        <v>7366</v>
      </c>
      <c r="D31" s="78">
        <f>SUM(D7:D30)</f>
        <v>11493</v>
      </c>
      <c r="E31" s="78">
        <f t="shared" ref="E31:N31" si="1">SUM(E7:E30)</f>
        <v>1357</v>
      </c>
      <c r="F31" s="78">
        <f t="shared" si="1"/>
        <v>3531</v>
      </c>
      <c r="G31" s="78">
        <f t="shared" si="1"/>
        <v>383</v>
      </c>
      <c r="H31" s="78">
        <f t="shared" si="1"/>
        <v>9</v>
      </c>
      <c r="I31" s="78">
        <f t="shared" si="1"/>
        <v>5</v>
      </c>
      <c r="J31" s="78">
        <f t="shared" si="1"/>
        <v>6</v>
      </c>
      <c r="K31" s="78">
        <f t="shared" si="1"/>
        <v>0</v>
      </c>
      <c r="L31" s="78">
        <f t="shared" si="1"/>
        <v>301</v>
      </c>
      <c r="M31" s="78">
        <f t="shared" si="1"/>
        <v>7045</v>
      </c>
      <c r="N31" s="78">
        <f t="shared" si="1"/>
        <v>442</v>
      </c>
      <c r="O31" s="78">
        <f t="shared" ref="O31:V31" si="2">SUM(O7:O30)</f>
        <v>752</v>
      </c>
      <c r="P31" s="78">
        <f t="shared" si="2"/>
        <v>109</v>
      </c>
      <c r="Q31" s="78">
        <f t="shared" si="2"/>
        <v>580</v>
      </c>
      <c r="R31" s="78">
        <f t="shared" si="2"/>
        <v>123</v>
      </c>
      <c r="S31" s="78">
        <f t="shared" si="2"/>
        <v>5258</v>
      </c>
      <c r="T31" s="78">
        <f t="shared" si="2"/>
        <v>116</v>
      </c>
      <c r="U31" s="78">
        <f t="shared" si="2"/>
        <v>11</v>
      </c>
      <c r="V31" s="78">
        <f t="shared" si="2"/>
        <v>152</v>
      </c>
      <c r="W31" s="78">
        <f t="shared" ref="W31:Y31" si="3">SUM(W7:W30)</f>
        <v>263907</v>
      </c>
      <c r="X31" s="78">
        <f t="shared" si="3"/>
        <v>1131</v>
      </c>
      <c r="Y31" s="78">
        <f t="shared" si="3"/>
        <v>606</v>
      </c>
    </row>
    <row r="33" spans="1:14" ht="17.100000000000001" customHeight="1">
      <c r="A33" s="106" t="s">
        <v>110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 ht="17.100000000000001" customHeight="1">
      <c r="A34" s="117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17.100000000000001" customHeight="1">
      <c r="A35" s="79"/>
    </row>
    <row r="36" spans="1:14" ht="17.100000000000001" customHeight="1">
      <c r="A36" s="79"/>
    </row>
    <row r="37" spans="1:14" ht="17.100000000000001" customHeight="1">
      <c r="A37" s="79"/>
    </row>
    <row r="38" spans="1:14" ht="16.5" customHeight="1">
      <c r="A38" s="79"/>
    </row>
    <row r="39" spans="1:14" ht="17.100000000000001" customHeight="1">
      <c r="A39" s="80"/>
    </row>
    <row r="40" spans="1:14" ht="17.100000000000001" customHeight="1">
      <c r="A40" s="79"/>
    </row>
  </sheetData>
  <mergeCells count="10">
    <mergeCell ref="A33:N33"/>
    <mergeCell ref="A34:N34"/>
    <mergeCell ref="A5:A6"/>
    <mergeCell ref="W5:Y5"/>
    <mergeCell ref="A1:Y1"/>
    <mergeCell ref="A3:Y3"/>
    <mergeCell ref="B5:D5"/>
    <mergeCell ref="E5:G5"/>
    <mergeCell ref="H5:M5"/>
    <mergeCell ref="N5:V5"/>
  </mergeCells>
  <dataValidations count="1">
    <dataValidation type="list" allowBlank="1" showInputMessage="1" showErrorMessage="1" sqref="A7:A30" xr:uid="{156B5FB3-F0A6-4F0E-980A-8C50BF9E3DE7}">
      <formula1>tjf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topLeftCell="A13" workbookViewId="0">
      <selection activeCell="A33" sqref="A33:N33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18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3" customHeight="1">
      <c r="A4" s="115" t="s">
        <v>19</v>
      </c>
      <c r="B4" s="109" t="s">
        <v>2</v>
      </c>
      <c r="C4" s="110"/>
      <c r="D4" s="109" t="s">
        <v>20</v>
      </c>
      <c r="E4" s="111"/>
      <c r="F4" s="111"/>
      <c r="G4" s="111"/>
      <c r="H4" s="111"/>
      <c r="I4" s="110"/>
      <c r="J4" s="112" t="s">
        <v>21</v>
      </c>
      <c r="K4" s="113"/>
      <c r="L4" s="113"/>
      <c r="M4" s="113"/>
      <c r="N4" s="114"/>
    </row>
    <row r="5" spans="1:14" ht="161.25">
      <c r="A5" s="116"/>
      <c r="B5" s="1" t="s">
        <v>5</v>
      </c>
      <c r="C5" s="1" t="s">
        <v>6</v>
      </c>
      <c r="D5" s="2" t="s">
        <v>22</v>
      </c>
      <c r="E5" s="2" t="s">
        <v>23</v>
      </c>
      <c r="F5" s="2" t="s">
        <v>56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</row>
    <row r="6" spans="1:14">
      <c r="A6" s="25" t="s">
        <v>32</v>
      </c>
      <c r="B6" s="27">
        <v>928</v>
      </c>
      <c r="C6" s="28">
        <v>928</v>
      </c>
      <c r="D6" s="27">
        <v>0</v>
      </c>
      <c r="E6" s="27">
        <v>30</v>
      </c>
      <c r="F6" s="27">
        <v>0</v>
      </c>
      <c r="G6" s="27">
        <v>0</v>
      </c>
      <c r="H6" s="27">
        <v>410</v>
      </c>
      <c r="I6" s="27">
        <v>488</v>
      </c>
      <c r="J6" s="27">
        <v>440</v>
      </c>
      <c r="K6" s="27">
        <v>192</v>
      </c>
      <c r="L6" s="27">
        <v>137</v>
      </c>
      <c r="M6" s="27">
        <v>43</v>
      </c>
      <c r="N6" s="27">
        <v>116</v>
      </c>
    </row>
    <row r="7" spans="1:14">
      <c r="A7" s="25" t="s">
        <v>14</v>
      </c>
      <c r="B7" s="27">
        <v>133</v>
      </c>
      <c r="C7" s="29">
        <v>131</v>
      </c>
      <c r="D7" s="30">
        <v>0</v>
      </c>
      <c r="E7" s="30">
        <v>3</v>
      </c>
      <c r="F7" s="30">
        <v>2</v>
      </c>
      <c r="G7" s="30">
        <v>0</v>
      </c>
      <c r="H7" s="30">
        <v>42</v>
      </c>
      <c r="I7" s="30">
        <v>84</v>
      </c>
      <c r="J7" s="30">
        <v>65</v>
      </c>
      <c r="K7" s="30">
        <v>195</v>
      </c>
      <c r="L7" s="30">
        <v>33</v>
      </c>
      <c r="M7" s="30">
        <v>1</v>
      </c>
      <c r="N7" s="30">
        <v>9</v>
      </c>
    </row>
    <row r="8" spans="1:14">
      <c r="A8" s="25" t="s">
        <v>33</v>
      </c>
      <c r="B8" s="27">
        <v>128</v>
      </c>
      <c r="C8" s="31">
        <v>7</v>
      </c>
      <c r="D8" s="32">
        <v>0</v>
      </c>
      <c r="E8" s="32">
        <v>7</v>
      </c>
      <c r="F8" s="32">
        <v>0</v>
      </c>
      <c r="G8" s="32">
        <v>0</v>
      </c>
      <c r="H8" s="32">
        <v>0</v>
      </c>
      <c r="I8" s="32">
        <v>0</v>
      </c>
      <c r="J8" s="32">
        <v>6</v>
      </c>
      <c r="K8" s="32">
        <v>2</v>
      </c>
      <c r="L8" s="32">
        <v>1</v>
      </c>
      <c r="M8" s="32">
        <v>1</v>
      </c>
      <c r="N8" s="32">
        <v>0</v>
      </c>
    </row>
    <row r="9" spans="1:14">
      <c r="A9" s="25" t="s">
        <v>34</v>
      </c>
      <c r="B9" s="27">
        <v>13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2">
        <v>0</v>
      </c>
    </row>
    <row r="10" spans="1:14">
      <c r="A10" s="25" t="s">
        <v>35</v>
      </c>
      <c r="B10" s="27">
        <v>14</v>
      </c>
      <c r="C10" s="29">
        <v>8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8</v>
      </c>
      <c r="J10" s="30">
        <v>4</v>
      </c>
      <c r="K10" s="30">
        <v>4</v>
      </c>
      <c r="L10" s="30">
        <v>0</v>
      </c>
      <c r="M10" s="30">
        <v>0</v>
      </c>
      <c r="N10" s="30">
        <v>0</v>
      </c>
    </row>
    <row r="11" spans="1:14" ht="15" customHeight="1">
      <c r="A11" s="25" t="s">
        <v>36</v>
      </c>
      <c r="B11" s="27">
        <v>35</v>
      </c>
      <c r="C11" s="31">
        <v>33</v>
      </c>
      <c r="D11" s="32">
        <v>0</v>
      </c>
      <c r="E11" s="32">
        <v>0</v>
      </c>
      <c r="F11" s="32">
        <v>0</v>
      </c>
      <c r="G11" s="32">
        <v>0</v>
      </c>
      <c r="H11" s="32">
        <v>31</v>
      </c>
      <c r="I11" s="32">
        <v>2</v>
      </c>
      <c r="J11" s="32">
        <v>7</v>
      </c>
      <c r="K11" s="32">
        <v>24</v>
      </c>
      <c r="L11" s="32">
        <v>2</v>
      </c>
      <c r="M11" s="32">
        <v>0</v>
      </c>
      <c r="N11" s="32">
        <v>0</v>
      </c>
    </row>
    <row r="12" spans="1:14">
      <c r="A12" s="25" t="s">
        <v>37</v>
      </c>
      <c r="B12" s="27">
        <v>168</v>
      </c>
      <c r="C12" s="29">
        <v>168</v>
      </c>
      <c r="D12" s="32">
        <v>0</v>
      </c>
      <c r="E12" s="32">
        <v>0</v>
      </c>
      <c r="F12" s="32">
        <v>0</v>
      </c>
      <c r="G12" s="32">
        <v>0</v>
      </c>
      <c r="H12" s="30">
        <v>0</v>
      </c>
      <c r="I12" s="30">
        <v>168</v>
      </c>
      <c r="J12" s="30">
        <v>0</v>
      </c>
      <c r="K12" s="30">
        <v>0</v>
      </c>
      <c r="L12" s="30">
        <v>0</v>
      </c>
      <c r="M12" s="30">
        <v>0</v>
      </c>
      <c r="N12" s="30">
        <v>168</v>
      </c>
    </row>
    <row r="13" spans="1:14">
      <c r="A13" s="25" t="s">
        <v>38</v>
      </c>
      <c r="B13" s="27">
        <v>158</v>
      </c>
      <c r="C13" s="29">
        <v>150</v>
      </c>
      <c r="D13" s="32">
        <v>0</v>
      </c>
      <c r="E13" s="32">
        <v>0</v>
      </c>
      <c r="F13" s="32">
        <v>0</v>
      </c>
      <c r="G13" s="32">
        <v>0</v>
      </c>
      <c r="H13" s="30">
        <v>10</v>
      </c>
      <c r="I13" s="30">
        <v>140</v>
      </c>
      <c r="J13" s="30">
        <v>9</v>
      </c>
      <c r="K13" s="30">
        <v>1</v>
      </c>
      <c r="L13" s="30">
        <v>0</v>
      </c>
      <c r="M13" s="30">
        <v>0</v>
      </c>
      <c r="N13" s="30">
        <v>140</v>
      </c>
    </row>
    <row r="14" spans="1:14">
      <c r="A14" s="25" t="s">
        <v>39</v>
      </c>
      <c r="B14" s="27">
        <v>53</v>
      </c>
      <c r="C14" s="29">
        <v>44</v>
      </c>
      <c r="D14" s="30">
        <v>0</v>
      </c>
      <c r="E14" s="30">
        <v>0</v>
      </c>
      <c r="F14" s="30">
        <v>0</v>
      </c>
      <c r="G14" s="30">
        <v>0</v>
      </c>
      <c r="H14" s="30">
        <v>16</v>
      </c>
      <c r="I14" s="30">
        <v>44</v>
      </c>
      <c r="J14" s="30">
        <v>16</v>
      </c>
      <c r="K14" s="30">
        <v>4</v>
      </c>
      <c r="L14" s="30">
        <v>19</v>
      </c>
      <c r="M14" s="30">
        <v>2</v>
      </c>
      <c r="N14" s="30">
        <v>0</v>
      </c>
    </row>
    <row r="15" spans="1:14" ht="18" customHeight="1">
      <c r="A15" s="25" t="s">
        <v>40</v>
      </c>
      <c r="B15" s="27">
        <v>22</v>
      </c>
      <c r="C15" s="29">
        <v>22</v>
      </c>
      <c r="D15" s="30">
        <v>1</v>
      </c>
      <c r="E15" s="30">
        <v>0</v>
      </c>
      <c r="F15" s="30">
        <v>0</v>
      </c>
      <c r="G15" s="30">
        <v>0</v>
      </c>
      <c r="H15" s="30">
        <v>14</v>
      </c>
      <c r="I15" s="30">
        <v>7</v>
      </c>
      <c r="J15" s="30">
        <v>20</v>
      </c>
      <c r="K15" s="30">
        <v>6</v>
      </c>
      <c r="L15" s="30">
        <v>1</v>
      </c>
      <c r="M15" s="30">
        <v>0</v>
      </c>
      <c r="N15" s="30">
        <v>0</v>
      </c>
    </row>
    <row r="16" spans="1:14">
      <c r="A16" s="25" t="s">
        <v>41</v>
      </c>
      <c r="B16" s="27">
        <v>63</v>
      </c>
      <c r="C16" s="33">
        <v>49</v>
      </c>
      <c r="D16" s="34">
        <v>0</v>
      </c>
      <c r="E16" s="34">
        <v>0</v>
      </c>
      <c r="F16" s="34">
        <v>0</v>
      </c>
      <c r="G16" s="34">
        <v>0</v>
      </c>
      <c r="H16" s="34">
        <v>18</v>
      </c>
      <c r="I16" s="34">
        <v>31</v>
      </c>
      <c r="J16" s="34">
        <v>18</v>
      </c>
      <c r="K16" s="34">
        <v>1</v>
      </c>
      <c r="L16" s="34">
        <v>30</v>
      </c>
      <c r="M16" s="34">
        <v>0</v>
      </c>
      <c r="N16" s="34">
        <v>0</v>
      </c>
    </row>
    <row r="17" spans="1:14">
      <c r="A17" s="25" t="s">
        <v>42</v>
      </c>
      <c r="B17" s="27">
        <v>3</v>
      </c>
      <c r="C17" s="31">
        <v>3</v>
      </c>
      <c r="D17" s="32">
        <v>0</v>
      </c>
      <c r="E17" s="32">
        <v>1</v>
      </c>
      <c r="F17" s="32">
        <v>0</v>
      </c>
      <c r="G17" s="32">
        <v>0</v>
      </c>
      <c r="H17" s="32">
        <v>0</v>
      </c>
      <c r="I17" s="32">
        <v>2</v>
      </c>
      <c r="J17" s="32">
        <v>3</v>
      </c>
      <c r="K17" s="32">
        <v>3</v>
      </c>
      <c r="L17" s="32">
        <v>3</v>
      </c>
      <c r="M17" s="32">
        <v>3</v>
      </c>
      <c r="N17" s="32">
        <v>3</v>
      </c>
    </row>
    <row r="18" spans="1:14">
      <c r="A18" s="25" t="s">
        <v>43</v>
      </c>
      <c r="B18" s="27">
        <v>38</v>
      </c>
      <c r="C18" s="29">
        <v>38</v>
      </c>
      <c r="D18" s="30">
        <v>1</v>
      </c>
      <c r="E18" s="30">
        <v>5</v>
      </c>
      <c r="F18" s="30">
        <v>2</v>
      </c>
      <c r="G18" s="30">
        <v>0</v>
      </c>
      <c r="H18" s="30">
        <v>16</v>
      </c>
      <c r="I18" s="30">
        <v>14</v>
      </c>
      <c r="J18" s="30">
        <v>19</v>
      </c>
      <c r="K18" s="30">
        <v>9</v>
      </c>
      <c r="L18" s="30">
        <v>4</v>
      </c>
      <c r="M18" s="30">
        <v>2</v>
      </c>
      <c r="N18" s="30">
        <v>4</v>
      </c>
    </row>
    <row r="19" spans="1:14">
      <c r="A19" s="25" t="s">
        <v>44</v>
      </c>
      <c r="B19" s="35" t="s">
        <v>15</v>
      </c>
      <c r="C19" s="35" t="s">
        <v>15</v>
      </c>
      <c r="D19" s="35" t="s">
        <v>15</v>
      </c>
      <c r="E19" s="35" t="s">
        <v>15</v>
      </c>
      <c r="F19" s="35" t="s">
        <v>15</v>
      </c>
      <c r="G19" s="35" t="s">
        <v>15</v>
      </c>
      <c r="H19" s="35" t="s">
        <v>15</v>
      </c>
      <c r="I19" s="35" t="s">
        <v>15</v>
      </c>
      <c r="J19" s="35" t="s">
        <v>15</v>
      </c>
      <c r="K19" s="35" t="s">
        <v>15</v>
      </c>
      <c r="L19" s="35" t="s">
        <v>15</v>
      </c>
      <c r="M19" s="35" t="s">
        <v>15</v>
      </c>
      <c r="N19" s="35" t="s">
        <v>15</v>
      </c>
    </row>
    <row r="20" spans="1:14">
      <c r="A20" s="25" t="s">
        <v>45</v>
      </c>
      <c r="B20" s="27">
        <v>92</v>
      </c>
      <c r="C20" s="36">
        <v>19</v>
      </c>
      <c r="D20" s="34">
        <v>0</v>
      </c>
      <c r="E20" s="34">
        <v>0</v>
      </c>
      <c r="F20" s="34">
        <v>0</v>
      </c>
      <c r="G20" s="34">
        <v>0</v>
      </c>
      <c r="H20" s="34">
        <v>6</v>
      </c>
      <c r="I20" s="34">
        <v>13</v>
      </c>
      <c r="J20" s="34">
        <v>6</v>
      </c>
      <c r="K20" s="34">
        <v>5</v>
      </c>
      <c r="L20" s="34">
        <v>8</v>
      </c>
      <c r="M20" s="34">
        <v>0</v>
      </c>
      <c r="N20" s="34">
        <v>0</v>
      </c>
    </row>
    <row r="21" spans="1:14">
      <c r="A21" s="25" t="s">
        <v>46</v>
      </c>
      <c r="B21" s="27">
        <v>78</v>
      </c>
      <c r="C21" s="29">
        <v>78</v>
      </c>
      <c r="D21" s="30">
        <v>0</v>
      </c>
      <c r="E21" s="30">
        <v>3</v>
      </c>
      <c r="F21" s="30">
        <v>0</v>
      </c>
      <c r="G21" s="30">
        <v>0</v>
      </c>
      <c r="H21" s="30">
        <v>70</v>
      </c>
      <c r="I21" s="30">
        <v>5</v>
      </c>
      <c r="J21" s="30">
        <v>78</v>
      </c>
      <c r="K21" s="30">
        <v>75</v>
      </c>
      <c r="L21" s="30">
        <v>22</v>
      </c>
      <c r="M21" s="30">
        <v>0</v>
      </c>
      <c r="N21" s="30">
        <v>5</v>
      </c>
    </row>
    <row r="22" spans="1:14">
      <c r="A22" s="25" t="s">
        <v>47</v>
      </c>
      <c r="B22" s="27">
        <v>352</v>
      </c>
      <c r="C22" s="29">
        <v>31</v>
      </c>
      <c r="D22" s="30">
        <v>0</v>
      </c>
      <c r="E22" s="30">
        <v>2</v>
      </c>
      <c r="F22" s="30">
        <v>0</v>
      </c>
      <c r="G22" s="30">
        <v>0</v>
      </c>
      <c r="H22" s="30">
        <v>18</v>
      </c>
      <c r="I22" s="30">
        <v>11</v>
      </c>
      <c r="J22" s="30">
        <v>11</v>
      </c>
      <c r="K22" s="30">
        <v>27</v>
      </c>
      <c r="L22" s="30">
        <v>11</v>
      </c>
      <c r="M22" s="30">
        <v>0</v>
      </c>
      <c r="N22" s="30">
        <v>0</v>
      </c>
    </row>
    <row r="23" spans="1:14" ht="18" customHeight="1">
      <c r="A23" s="25" t="s">
        <v>48</v>
      </c>
      <c r="B23" s="27">
        <v>2</v>
      </c>
      <c r="C23" s="31">
        <v>2</v>
      </c>
      <c r="D23" s="32">
        <v>0</v>
      </c>
      <c r="E23" s="32">
        <v>1</v>
      </c>
      <c r="F23" s="32">
        <v>0</v>
      </c>
      <c r="G23" s="32">
        <v>0</v>
      </c>
      <c r="H23" s="32">
        <v>1</v>
      </c>
      <c r="I23" s="32">
        <v>0</v>
      </c>
      <c r="J23" s="32">
        <v>2</v>
      </c>
      <c r="K23" s="32">
        <v>0</v>
      </c>
      <c r="L23" s="32">
        <v>0</v>
      </c>
      <c r="M23" s="32">
        <v>0</v>
      </c>
      <c r="N23" s="32">
        <v>0</v>
      </c>
    </row>
    <row r="24" spans="1:14" ht="18.75" customHeight="1">
      <c r="A24" s="25" t="s">
        <v>49</v>
      </c>
      <c r="B24" s="27">
        <v>564</v>
      </c>
      <c r="C24" s="29">
        <v>344</v>
      </c>
      <c r="D24" s="30">
        <v>0</v>
      </c>
      <c r="E24" s="30">
        <v>0</v>
      </c>
      <c r="F24" s="30">
        <v>1</v>
      </c>
      <c r="G24" s="30">
        <v>0</v>
      </c>
      <c r="H24" s="30">
        <v>63</v>
      </c>
      <c r="I24" s="30">
        <v>280</v>
      </c>
      <c r="J24" s="30">
        <v>14</v>
      </c>
      <c r="K24" s="30">
        <v>55</v>
      </c>
      <c r="L24" s="30">
        <v>10</v>
      </c>
      <c r="M24" s="30">
        <v>0</v>
      </c>
      <c r="N24" s="30">
        <v>409</v>
      </c>
    </row>
    <row r="25" spans="1:14">
      <c r="A25" s="25" t="s">
        <v>50</v>
      </c>
      <c r="B25" s="27">
        <v>2</v>
      </c>
      <c r="C25" s="31">
        <v>2</v>
      </c>
      <c r="D25" s="32">
        <v>1</v>
      </c>
      <c r="E25" s="32">
        <v>0</v>
      </c>
      <c r="F25" s="32">
        <v>0</v>
      </c>
      <c r="G25" s="32">
        <v>0</v>
      </c>
      <c r="H25" s="32">
        <v>0</v>
      </c>
      <c r="I25" s="32">
        <v>1</v>
      </c>
      <c r="J25" s="32">
        <v>1</v>
      </c>
      <c r="K25" s="32">
        <v>1</v>
      </c>
      <c r="L25" s="32">
        <v>0</v>
      </c>
      <c r="M25" s="32">
        <v>0</v>
      </c>
      <c r="N25" s="32">
        <v>0</v>
      </c>
    </row>
    <row r="26" spans="1:14" ht="18" customHeight="1">
      <c r="A26" s="25" t="s">
        <v>51</v>
      </c>
      <c r="B26" s="27">
        <v>1992</v>
      </c>
      <c r="C26" s="29">
        <v>147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147</v>
      </c>
      <c r="J26" s="30">
        <v>23</v>
      </c>
      <c r="K26" s="30">
        <v>70</v>
      </c>
      <c r="L26" s="30">
        <v>54</v>
      </c>
      <c r="M26" s="30">
        <v>0</v>
      </c>
      <c r="N26" s="30">
        <v>0</v>
      </c>
    </row>
    <row r="27" spans="1:14">
      <c r="A27" s="25" t="s">
        <v>52</v>
      </c>
      <c r="B27" s="27">
        <v>16</v>
      </c>
      <c r="C27" s="29">
        <v>16</v>
      </c>
      <c r="D27" s="30">
        <v>0</v>
      </c>
      <c r="E27" s="30">
        <v>0</v>
      </c>
      <c r="F27" s="30">
        <v>0</v>
      </c>
      <c r="G27" s="30">
        <v>0</v>
      </c>
      <c r="H27" s="30">
        <v>6</v>
      </c>
      <c r="I27" s="30">
        <v>10</v>
      </c>
      <c r="J27" s="30">
        <v>6</v>
      </c>
      <c r="K27" s="30">
        <v>3</v>
      </c>
      <c r="L27" s="30">
        <v>5</v>
      </c>
      <c r="M27" s="30">
        <v>0</v>
      </c>
      <c r="N27" s="30">
        <v>2</v>
      </c>
    </row>
    <row r="28" spans="1:14" ht="28.5" customHeight="1">
      <c r="A28" s="25" t="s">
        <v>53</v>
      </c>
      <c r="B28" s="27">
        <v>62</v>
      </c>
      <c r="C28" s="29">
        <v>20</v>
      </c>
      <c r="D28" s="30">
        <v>0</v>
      </c>
      <c r="E28" s="30">
        <v>0</v>
      </c>
      <c r="F28" s="30">
        <v>0</v>
      </c>
      <c r="G28" s="30">
        <v>0</v>
      </c>
      <c r="H28" s="30">
        <v>13</v>
      </c>
      <c r="I28" s="30">
        <v>7</v>
      </c>
      <c r="J28" s="30">
        <v>19</v>
      </c>
      <c r="K28" s="30">
        <v>7</v>
      </c>
      <c r="L28" s="30">
        <v>5</v>
      </c>
      <c r="M28" s="30">
        <v>1</v>
      </c>
      <c r="N28" s="30">
        <v>0</v>
      </c>
    </row>
    <row r="29" spans="1:14">
      <c r="A29" s="25" t="s">
        <v>54</v>
      </c>
      <c r="B29" s="27">
        <v>32</v>
      </c>
      <c r="C29" s="37">
        <v>15</v>
      </c>
      <c r="D29" s="38">
        <v>0</v>
      </c>
      <c r="E29" s="38">
        <v>0</v>
      </c>
      <c r="F29" s="38">
        <v>0</v>
      </c>
      <c r="G29" s="38">
        <v>0</v>
      </c>
      <c r="H29" s="38">
        <v>6</v>
      </c>
      <c r="I29" s="38">
        <v>9</v>
      </c>
      <c r="J29" s="38">
        <v>6</v>
      </c>
      <c r="K29" s="38">
        <v>1</v>
      </c>
      <c r="L29" s="38">
        <v>8</v>
      </c>
      <c r="M29" s="38">
        <v>0</v>
      </c>
      <c r="N29" s="38">
        <v>0</v>
      </c>
    </row>
    <row r="30" spans="1:14" ht="18" customHeight="1">
      <c r="A30" s="26" t="s">
        <v>16</v>
      </c>
      <c r="B30" s="39">
        <f>SUM(B6:B29)</f>
        <v>4948</v>
      </c>
      <c r="C30" s="39">
        <f t="shared" ref="C30:N30" si="0">SUM(C6:C29)</f>
        <v>2255</v>
      </c>
      <c r="D30" s="39">
        <f t="shared" si="0"/>
        <v>3</v>
      </c>
      <c r="E30" s="39">
        <f t="shared" si="0"/>
        <v>52</v>
      </c>
      <c r="F30" s="39">
        <f t="shared" si="0"/>
        <v>5</v>
      </c>
      <c r="G30" s="39">
        <f t="shared" si="0"/>
        <v>0</v>
      </c>
      <c r="H30" s="39">
        <f t="shared" si="0"/>
        <v>740</v>
      </c>
      <c r="I30" s="39">
        <f t="shared" si="0"/>
        <v>1471</v>
      </c>
      <c r="J30" s="39">
        <f t="shared" si="0"/>
        <v>773</v>
      </c>
      <c r="K30" s="39">
        <f t="shared" si="0"/>
        <v>685</v>
      </c>
      <c r="L30" s="39">
        <f t="shared" si="0"/>
        <v>353</v>
      </c>
      <c r="M30" s="39">
        <f t="shared" si="0"/>
        <v>53</v>
      </c>
      <c r="N30" s="39">
        <f t="shared" si="0"/>
        <v>856</v>
      </c>
    </row>
    <row r="32" spans="1:14" ht="17.25" customHeight="1">
      <c r="A32" s="106" t="s">
        <v>17</v>
      </c>
      <c r="B32" s="106"/>
    </row>
    <row r="33" spans="1:14">
      <c r="A33" s="106" t="s">
        <v>57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</sheetData>
  <mergeCells count="8">
    <mergeCell ref="A33:N33"/>
    <mergeCell ref="A1:N1"/>
    <mergeCell ref="A3:N3"/>
    <mergeCell ref="A32:B32"/>
    <mergeCell ref="B4:C4"/>
    <mergeCell ref="D4:I4"/>
    <mergeCell ref="J4:N4"/>
    <mergeCell ref="A4:A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topLeftCell="A5" workbookViewId="0">
      <selection activeCell="A32" sqref="A32:B32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7.14062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9.75" customHeight="1">
      <c r="A4" s="118" t="s">
        <v>19</v>
      </c>
      <c r="B4" s="120" t="s">
        <v>2</v>
      </c>
      <c r="C4" s="121"/>
      <c r="D4" s="120" t="s">
        <v>20</v>
      </c>
      <c r="E4" s="122"/>
      <c r="F4" s="122"/>
      <c r="G4" s="122"/>
      <c r="H4" s="122"/>
      <c r="I4" s="121"/>
      <c r="J4" s="123" t="s">
        <v>21</v>
      </c>
      <c r="K4" s="124"/>
      <c r="L4" s="124"/>
      <c r="M4" s="124"/>
      <c r="N4" s="125"/>
    </row>
    <row r="5" spans="1:14" ht="141.75" customHeight="1">
      <c r="A5" s="119"/>
      <c r="B5" s="41" t="s">
        <v>5</v>
      </c>
      <c r="C5" s="41" t="s">
        <v>6</v>
      </c>
      <c r="D5" s="42" t="s">
        <v>22</v>
      </c>
      <c r="E5" s="42" t="s">
        <v>23</v>
      </c>
      <c r="F5" s="42" t="s">
        <v>56</v>
      </c>
      <c r="G5" s="42" t="s">
        <v>24</v>
      </c>
      <c r="H5" s="42" t="s">
        <v>62</v>
      </c>
      <c r="I5" s="42" t="s">
        <v>26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31</v>
      </c>
    </row>
    <row r="6" spans="1:14">
      <c r="A6" s="43" t="s">
        <v>32</v>
      </c>
      <c r="B6" s="27">
        <v>779</v>
      </c>
      <c r="C6" s="28">
        <v>779</v>
      </c>
      <c r="D6" s="27">
        <v>0</v>
      </c>
      <c r="E6" s="27">
        <v>0</v>
      </c>
      <c r="F6" s="27">
        <v>0</v>
      </c>
      <c r="G6" s="27">
        <v>0</v>
      </c>
      <c r="H6" s="27">
        <v>330</v>
      </c>
      <c r="I6" s="27">
        <v>449</v>
      </c>
      <c r="J6" s="27">
        <v>123</v>
      </c>
      <c r="K6" s="27">
        <v>278</v>
      </c>
      <c r="L6" s="27">
        <v>160</v>
      </c>
      <c r="M6" s="27">
        <v>64</v>
      </c>
      <c r="N6" s="27">
        <v>154</v>
      </c>
    </row>
    <row r="7" spans="1:14">
      <c r="A7" s="43" t="s">
        <v>14</v>
      </c>
      <c r="B7" s="27">
        <v>154</v>
      </c>
      <c r="C7" s="28">
        <v>152</v>
      </c>
      <c r="D7" s="27">
        <v>0</v>
      </c>
      <c r="E7" s="27">
        <v>0</v>
      </c>
      <c r="F7" s="27">
        <v>0</v>
      </c>
      <c r="G7" s="27">
        <v>0</v>
      </c>
      <c r="H7" s="27">
        <v>50</v>
      </c>
      <c r="I7" s="27">
        <v>102</v>
      </c>
      <c r="J7" s="27">
        <v>50</v>
      </c>
      <c r="K7" s="27">
        <v>86</v>
      </c>
      <c r="L7" s="27">
        <v>28</v>
      </c>
      <c r="M7" s="27">
        <v>2</v>
      </c>
      <c r="N7" s="27">
        <v>12</v>
      </c>
    </row>
    <row r="8" spans="1:14">
      <c r="A8" s="43" t="s">
        <v>33</v>
      </c>
      <c r="B8" s="27">
        <v>109</v>
      </c>
      <c r="C8" s="44">
        <v>14</v>
      </c>
      <c r="D8" s="45">
        <v>0</v>
      </c>
      <c r="E8" s="45">
        <v>0</v>
      </c>
      <c r="F8" s="27">
        <v>0</v>
      </c>
      <c r="G8" s="27">
        <v>0</v>
      </c>
      <c r="H8" s="45">
        <v>5</v>
      </c>
      <c r="I8" s="45">
        <v>9</v>
      </c>
      <c r="J8" s="45">
        <v>5</v>
      </c>
      <c r="K8" s="45">
        <v>5</v>
      </c>
      <c r="L8" s="45">
        <v>9</v>
      </c>
      <c r="M8" s="45">
        <v>2</v>
      </c>
      <c r="N8" s="45">
        <v>0</v>
      </c>
    </row>
    <row r="9" spans="1:14">
      <c r="A9" s="43" t="s">
        <v>34</v>
      </c>
      <c r="B9" s="27">
        <v>10</v>
      </c>
      <c r="C9" s="44">
        <v>1</v>
      </c>
      <c r="D9" s="44">
        <v>0</v>
      </c>
      <c r="E9" s="44">
        <v>0</v>
      </c>
      <c r="F9" s="27">
        <v>0</v>
      </c>
      <c r="G9" s="27">
        <v>0</v>
      </c>
      <c r="H9" s="44">
        <v>1</v>
      </c>
      <c r="I9" s="44">
        <v>0</v>
      </c>
      <c r="J9" s="44">
        <v>1</v>
      </c>
      <c r="K9" s="44">
        <v>0</v>
      </c>
      <c r="L9" s="44">
        <v>0</v>
      </c>
      <c r="M9" s="44">
        <v>0</v>
      </c>
      <c r="N9" s="45">
        <v>0</v>
      </c>
    </row>
    <row r="10" spans="1:14">
      <c r="A10" s="43" t="s">
        <v>35</v>
      </c>
      <c r="B10" s="27">
        <v>20</v>
      </c>
      <c r="C10" s="28">
        <v>20</v>
      </c>
      <c r="D10" s="27">
        <v>0</v>
      </c>
      <c r="E10" s="27">
        <v>0</v>
      </c>
      <c r="F10" s="27">
        <v>0</v>
      </c>
      <c r="G10" s="27">
        <v>0</v>
      </c>
      <c r="H10" s="27">
        <v>14</v>
      </c>
      <c r="I10" s="27">
        <v>6</v>
      </c>
      <c r="J10" s="27">
        <v>15</v>
      </c>
      <c r="K10" s="27">
        <v>13</v>
      </c>
      <c r="L10" s="27">
        <v>2</v>
      </c>
      <c r="M10" s="27">
        <v>0</v>
      </c>
      <c r="N10" s="27">
        <v>0</v>
      </c>
    </row>
    <row r="11" spans="1:14" ht="15" customHeight="1">
      <c r="A11" s="43" t="s">
        <v>36</v>
      </c>
      <c r="B11" s="27">
        <v>55</v>
      </c>
      <c r="C11" s="44">
        <v>15</v>
      </c>
      <c r="D11" s="45">
        <v>0</v>
      </c>
      <c r="E11" s="45">
        <v>0</v>
      </c>
      <c r="F11" s="27">
        <v>0</v>
      </c>
      <c r="G11" s="27">
        <v>0</v>
      </c>
      <c r="H11" s="45">
        <v>3</v>
      </c>
      <c r="I11" s="45">
        <v>12</v>
      </c>
      <c r="J11" s="45">
        <v>6</v>
      </c>
      <c r="K11" s="45">
        <v>8</v>
      </c>
      <c r="L11" s="45">
        <v>5</v>
      </c>
      <c r="M11" s="45">
        <v>0</v>
      </c>
      <c r="N11" s="45">
        <v>0</v>
      </c>
    </row>
    <row r="12" spans="1:14">
      <c r="A12" s="43" t="s">
        <v>37</v>
      </c>
      <c r="B12" s="27">
        <v>551</v>
      </c>
      <c r="C12" s="28">
        <v>551</v>
      </c>
      <c r="D12" s="45">
        <v>0</v>
      </c>
      <c r="E12" s="45">
        <v>0</v>
      </c>
      <c r="F12" s="27">
        <v>0</v>
      </c>
      <c r="G12" s="27">
        <v>0</v>
      </c>
      <c r="H12" s="27">
        <v>0</v>
      </c>
      <c r="I12" s="27">
        <v>551</v>
      </c>
      <c r="J12" s="27">
        <v>0</v>
      </c>
      <c r="K12" s="27">
        <v>0</v>
      </c>
      <c r="L12" s="27">
        <v>0</v>
      </c>
      <c r="M12" s="27">
        <v>0</v>
      </c>
      <c r="N12" s="27">
        <v>551</v>
      </c>
    </row>
    <row r="13" spans="1:14">
      <c r="A13" s="43" t="s">
        <v>38</v>
      </c>
      <c r="B13" s="27">
        <v>433</v>
      </c>
      <c r="C13" s="28">
        <v>398</v>
      </c>
      <c r="D13" s="45">
        <v>15</v>
      </c>
      <c r="E13" s="45">
        <v>0</v>
      </c>
      <c r="F13" s="27">
        <v>0</v>
      </c>
      <c r="G13" s="27">
        <v>0</v>
      </c>
      <c r="H13" s="27">
        <v>8</v>
      </c>
      <c r="I13" s="27">
        <v>390</v>
      </c>
      <c r="J13" s="27">
        <v>8</v>
      </c>
      <c r="K13" s="27">
        <v>2</v>
      </c>
      <c r="L13" s="27">
        <v>1</v>
      </c>
      <c r="M13" s="27">
        <v>0</v>
      </c>
      <c r="N13" s="27">
        <v>387</v>
      </c>
    </row>
    <row r="14" spans="1:14">
      <c r="A14" s="43" t="s">
        <v>39</v>
      </c>
      <c r="B14" s="27">
        <v>68</v>
      </c>
      <c r="C14" s="28">
        <v>60</v>
      </c>
      <c r="D14" s="27">
        <v>0</v>
      </c>
      <c r="E14" s="27">
        <v>0</v>
      </c>
      <c r="F14" s="27">
        <v>0</v>
      </c>
      <c r="G14" s="27">
        <v>0</v>
      </c>
      <c r="H14" s="27">
        <v>1</v>
      </c>
      <c r="I14" s="27">
        <v>45</v>
      </c>
      <c r="J14" s="27">
        <v>16</v>
      </c>
      <c r="K14" s="27">
        <v>8</v>
      </c>
      <c r="L14" s="27">
        <v>38</v>
      </c>
      <c r="M14" s="27">
        <v>1</v>
      </c>
      <c r="N14" s="27">
        <v>1</v>
      </c>
    </row>
    <row r="15" spans="1:14" ht="18" customHeight="1">
      <c r="A15" s="43" t="s">
        <v>40</v>
      </c>
      <c r="B15" s="27">
        <v>5</v>
      </c>
      <c r="C15" s="28">
        <v>4</v>
      </c>
      <c r="D15" s="27">
        <v>0</v>
      </c>
      <c r="E15" s="27">
        <v>0</v>
      </c>
      <c r="F15" s="27">
        <v>0</v>
      </c>
      <c r="G15" s="27">
        <v>0</v>
      </c>
      <c r="H15" s="27">
        <v>4</v>
      </c>
      <c r="I15" s="27">
        <v>0</v>
      </c>
      <c r="J15" s="27">
        <v>4</v>
      </c>
      <c r="K15" s="27">
        <v>0</v>
      </c>
      <c r="L15" s="27">
        <v>0</v>
      </c>
      <c r="M15" s="27">
        <v>0</v>
      </c>
      <c r="N15" s="27">
        <v>0</v>
      </c>
    </row>
    <row r="16" spans="1:14">
      <c r="A16" s="43" t="s">
        <v>41</v>
      </c>
      <c r="B16" s="27">
        <v>194</v>
      </c>
      <c r="C16" s="46">
        <v>67</v>
      </c>
      <c r="D16" s="47">
        <v>0</v>
      </c>
      <c r="E16" s="47">
        <v>0</v>
      </c>
      <c r="F16" s="27">
        <v>0</v>
      </c>
      <c r="G16" s="27">
        <v>0</v>
      </c>
      <c r="H16" s="47">
        <v>22</v>
      </c>
      <c r="I16" s="47">
        <v>45</v>
      </c>
      <c r="J16" s="47">
        <v>23</v>
      </c>
      <c r="K16" s="47">
        <v>5</v>
      </c>
      <c r="L16" s="47">
        <v>38</v>
      </c>
      <c r="M16" s="47">
        <v>1</v>
      </c>
      <c r="N16" s="47">
        <v>0</v>
      </c>
    </row>
    <row r="17" spans="1:14">
      <c r="A17" s="43" t="s">
        <v>42</v>
      </c>
      <c r="B17" s="27">
        <v>0</v>
      </c>
      <c r="C17" s="44">
        <v>0</v>
      </c>
      <c r="D17" s="45">
        <v>0</v>
      </c>
      <c r="E17" s="45">
        <v>0</v>
      </c>
      <c r="F17" s="27">
        <v>0</v>
      </c>
      <c r="G17" s="27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</row>
    <row r="18" spans="1:14">
      <c r="A18" s="43" t="s">
        <v>43</v>
      </c>
      <c r="B18" s="27">
        <v>51</v>
      </c>
      <c r="C18" s="28">
        <v>48</v>
      </c>
      <c r="D18" s="27">
        <v>0</v>
      </c>
      <c r="E18" s="27">
        <v>0</v>
      </c>
      <c r="F18" s="27">
        <v>0</v>
      </c>
      <c r="G18" s="27">
        <v>0</v>
      </c>
      <c r="H18" s="27">
        <v>7</v>
      </c>
      <c r="I18" s="27">
        <v>41</v>
      </c>
      <c r="J18" s="27">
        <v>27</v>
      </c>
      <c r="K18" s="27">
        <v>16</v>
      </c>
      <c r="L18" s="27">
        <v>5</v>
      </c>
      <c r="M18" s="27">
        <v>0</v>
      </c>
      <c r="N18" s="27">
        <v>0</v>
      </c>
    </row>
    <row r="19" spans="1:14">
      <c r="A19" s="43" t="s">
        <v>44</v>
      </c>
      <c r="B19" s="35">
        <v>3</v>
      </c>
      <c r="C19" s="35">
        <v>3</v>
      </c>
      <c r="D19" s="35">
        <v>0</v>
      </c>
      <c r="E19" s="35">
        <v>0</v>
      </c>
      <c r="F19" s="27">
        <v>0</v>
      </c>
      <c r="G19" s="27">
        <v>0</v>
      </c>
      <c r="H19" s="35">
        <v>0</v>
      </c>
      <c r="I19" s="35">
        <v>3</v>
      </c>
      <c r="J19" s="35">
        <v>0</v>
      </c>
      <c r="K19" s="35">
        <v>0</v>
      </c>
      <c r="L19" s="35">
        <v>3</v>
      </c>
      <c r="M19" s="35">
        <v>0</v>
      </c>
      <c r="N19" s="35">
        <v>0</v>
      </c>
    </row>
    <row r="20" spans="1:14">
      <c r="A20" s="43" t="s">
        <v>45</v>
      </c>
      <c r="B20" s="27">
        <v>125</v>
      </c>
      <c r="C20" s="48">
        <v>57</v>
      </c>
      <c r="D20" s="47">
        <v>0</v>
      </c>
      <c r="E20" s="47">
        <v>0</v>
      </c>
      <c r="F20" s="27">
        <v>0</v>
      </c>
      <c r="G20" s="27">
        <v>0</v>
      </c>
      <c r="H20" s="47">
        <v>3</v>
      </c>
      <c r="I20" s="47">
        <v>54</v>
      </c>
      <c r="J20" s="47">
        <v>15</v>
      </c>
      <c r="K20" s="47">
        <v>26</v>
      </c>
      <c r="L20" s="47">
        <v>18</v>
      </c>
      <c r="M20" s="47">
        <v>1</v>
      </c>
      <c r="N20" s="47">
        <v>0</v>
      </c>
    </row>
    <row r="21" spans="1:14">
      <c r="A21" s="43" t="s">
        <v>46</v>
      </c>
      <c r="B21" s="27">
        <v>121</v>
      </c>
      <c r="C21" s="28">
        <v>117</v>
      </c>
      <c r="D21" s="27">
        <v>0</v>
      </c>
      <c r="E21" s="27">
        <v>2</v>
      </c>
      <c r="F21" s="27">
        <v>0</v>
      </c>
      <c r="G21" s="27">
        <v>0</v>
      </c>
      <c r="H21" s="27">
        <v>95</v>
      </c>
      <c r="I21" s="27">
        <v>20</v>
      </c>
      <c r="J21" s="27">
        <v>117</v>
      </c>
      <c r="K21" s="27">
        <v>112</v>
      </c>
      <c r="L21" s="27">
        <v>73</v>
      </c>
      <c r="M21" s="27">
        <v>2</v>
      </c>
      <c r="N21" s="27">
        <v>2</v>
      </c>
    </row>
    <row r="22" spans="1:14">
      <c r="A22" s="43" t="s">
        <v>47</v>
      </c>
      <c r="B22" s="27">
        <v>202</v>
      </c>
      <c r="C22" s="28">
        <v>38</v>
      </c>
      <c r="D22" s="27">
        <v>0</v>
      </c>
      <c r="E22" s="27">
        <v>1</v>
      </c>
      <c r="F22" s="27">
        <v>0</v>
      </c>
      <c r="G22" s="27">
        <v>0</v>
      </c>
      <c r="H22" s="27">
        <v>8</v>
      </c>
      <c r="I22" s="27">
        <v>29</v>
      </c>
      <c r="J22" s="27">
        <v>9</v>
      </c>
      <c r="K22" s="27">
        <v>37</v>
      </c>
      <c r="L22" s="27">
        <v>19</v>
      </c>
      <c r="M22" s="27">
        <v>0</v>
      </c>
      <c r="N22" s="27">
        <v>0</v>
      </c>
    </row>
    <row r="23" spans="1:14" ht="18" customHeight="1">
      <c r="A23" s="43" t="s">
        <v>48</v>
      </c>
      <c r="B23" s="27">
        <v>3</v>
      </c>
      <c r="C23" s="44">
        <v>3</v>
      </c>
      <c r="D23" s="45">
        <v>0</v>
      </c>
      <c r="E23" s="45">
        <v>0</v>
      </c>
      <c r="F23" s="27">
        <v>0</v>
      </c>
      <c r="G23" s="27">
        <v>0</v>
      </c>
      <c r="H23" s="45">
        <v>3</v>
      </c>
      <c r="I23" s="45">
        <v>0</v>
      </c>
      <c r="J23" s="45">
        <v>3</v>
      </c>
      <c r="K23" s="45">
        <v>0</v>
      </c>
      <c r="L23" s="45">
        <v>0</v>
      </c>
      <c r="M23" s="45">
        <v>0</v>
      </c>
      <c r="N23" s="45">
        <v>0</v>
      </c>
    </row>
    <row r="24" spans="1:14" ht="18.75" customHeight="1">
      <c r="A24" s="43" t="s">
        <v>49</v>
      </c>
      <c r="B24" s="27">
        <v>898</v>
      </c>
      <c r="C24" s="28">
        <v>598</v>
      </c>
      <c r="D24" s="27">
        <v>0</v>
      </c>
      <c r="E24" s="27">
        <v>1</v>
      </c>
      <c r="F24" s="27">
        <v>0</v>
      </c>
      <c r="G24" s="27">
        <v>0</v>
      </c>
      <c r="H24" s="27">
        <v>8</v>
      </c>
      <c r="I24" s="27">
        <v>589</v>
      </c>
      <c r="J24" s="27">
        <v>19</v>
      </c>
      <c r="K24" s="27">
        <v>106</v>
      </c>
      <c r="L24" s="27">
        <v>5</v>
      </c>
      <c r="M24" s="27">
        <v>1</v>
      </c>
      <c r="N24" s="27">
        <v>467</v>
      </c>
    </row>
    <row r="25" spans="1:14">
      <c r="A25" s="43" t="s">
        <v>50</v>
      </c>
      <c r="B25" s="27">
        <v>2</v>
      </c>
      <c r="C25" s="44">
        <v>2</v>
      </c>
      <c r="D25" s="45">
        <v>2</v>
      </c>
      <c r="E25" s="45">
        <v>0</v>
      </c>
      <c r="F25" s="27">
        <v>0</v>
      </c>
      <c r="G25" s="27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</row>
    <row r="26" spans="1:14" ht="18" customHeight="1">
      <c r="A26" s="43" t="s">
        <v>51</v>
      </c>
      <c r="B26" s="27">
        <v>1838</v>
      </c>
      <c r="C26" s="28">
        <v>395</v>
      </c>
      <c r="D26" s="27">
        <v>0</v>
      </c>
      <c r="E26" s="27">
        <v>0</v>
      </c>
      <c r="F26" s="27">
        <v>0</v>
      </c>
      <c r="G26" s="27">
        <v>0</v>
      </c>
      <c r="H26" s="27">
        <v>310</v>
      </c>
      <c r="I26" s="27">
        <v>85</v>
      </c>
      <c r="J26" s="27">
        <v>198</v>
      </c>
      <c r="K26" s="27">
        <v>63</v>
      </c>
      <c r="L26" s="27">
        <v>121</v>
      </c>
      <c r="M26" s="27">
        <v>1</v>
      </c>
      <c r="N26" s="27">
        <v>0</v>
      </c>
    </row>
    <row r="27" spans="1:14">
      <c r="A27" s="43" t="s">
        <v>52</v>
      </c>
      <c r="B27" s="27">
        <v>336</v>
      </c>
      <c r="C27" s="28">
        <v>336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336</v>
      </c>
      <c r="J27" s="27">
        <v>15</v>
      </c>
      <c r="K27" s="27">
        <v>1</v>
      </c>
      <c r="L27" s="27">
        <v>111</v>
      </c>
      <c r="M27" s="27">
        <v>0</v>
      </c>
      <c r="N27" s="27">
        <v>209</v>
      </c>
    </row>
    <row r="28" spans="1:14" ht="28.5" customHeight="1">
      <c r="A28" s="43" t="s">
        <v>53</v>
      </c>
      <c r="B28" s="27">
        <v>63</v>
      </c>
      <c r="C28" s="28">
        <v>21</v>
      </c>
      <c r="D28" s="27">
        <v>0</v>
      </c>
      <c r="E28" s="27">
        <v>0</v>
      </c>
      <c r="F28" s="27">
        <v>0</v>
      </c>
      <c r="G28" s="27">
        <v>0</v>
      </c>
      <c r="H28" s="27">
        <v>14</v>
      </c>
      <c r="I28" s="27">
        <v>7</v>
      </c>
      <c r="J28" s="27">
        <v>21</v>
      </c>
      <c r="K28" s="27">
        <v>20</v>
      </c>
      <c r="L28" s="27">
        <v>3</v>
      </c>
      <c r="M28" s="27">
        <v>2</v>
      </c>
      <c r="N28" s="27">
        <v>0</v>
      </c>
    </row>
    <row r="29" spans="1:14">
      <c r="A29" s="43" t="s">
        <v>54</v>
      </c>
      <c r="B29" s="27">
        <v>23</v>
      </c>
      <c r="C29" s="49">
        <v>7</v>
      </c>
      <c r="D29" s="50">
        <v>0</v>
      </c>
      <c r="E29" s="50">
        <v>0</v>
      </c>
      <c r="F29" s="27">
        <v>0</v>
      </c>
      <c r="G29" s="27">
        <v>0</v>
      </c>
      <c r="H29" s="50">
        <v>3</v>
      </c>
      <c r="I29" s="50">
        <v>4</v>
      </c>
      <c r="J29" s="50">
        <v>5</v>
      </c>
      <c r="K29" s="50">
        <v>0</v>
      </c>
      <c r="L29" s="50">
        <v>1</v>
      </c>
      <c r="M29" s="50">
        <v>1</v>
      </c>
      <c r="N29" s="50">
        <v>0</v>
      </c>
    </row>
    <row r="30" spans="1:14" ht="18" customHeight="1">
      <c r="A30" s="51" t="s">
        <v>16</v>
      </c>
      <c r="B30" s="52">
        <f>SUM(B6:B29)</f>
        <v>6043</v>
      </c>
      <c r="C30" s="52">
        <f t="shared" ref="C30:N30" si="0">SUM(C6:C29)</f>
        <v>3686</v>
      </c>
      <c r="D30" s="52">
        <f t="shared" si="0"/>
        <v>17</v>
      </c>
      <c r="E30" s="52">
        <f t="shared" si="0"/>
        <v>4</v>
      </c>
      <c r="F30" s="52">
        <f t="shared" si="0"/>
        <v>0</v>
      </c>
      <c r="G30" s="52">
        <f t="shared" si="0"/>
        <v>0</v>
      </c>
      <c r="H30" s="52">
        <f t="shared" si="0"/>
        <v>889</v>
      </c>
      <c r="I30" s="52">
        <f t="shared" si="0"/>
        <v>2777</v>
      </c>
      <c r="J30" s="52">
        <f t="shared" si="0"/>
        <v>680</v>
      </c>
      <c r="K30" s="52">
        <f t="shared" si="0"/>
        <v>786</v>
      </c>
      <c r="L30" s="52">
        <f t="shared" si="0"/>
        <v>640</v>
      </c>
      <c r="M30" s="52">
        <f t="shared" si="0"/>
        <v>78</v>
      </c>
      <c r="N30" s="52">
        <f t="shared" si="0"/>
        <v>1783</v>
      </c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7.25" customHeight="1">
      <c r="A32" s="117" t="s">
        <v>17</v>
      </c>
      <c r="B32" s="117"/>
      <c r="C32" s="53"/>
      <c r="D32" s="53"/>
      <c r="E32" s="53"/>
      <c r="F32" s="40"/>
      <c r="G32" s="40"/>
      <c r="H32" s="40"/>
      <c r="I32" s="40"/>
      <c r="J32" s="40"/>
      <c r="K32" s="40"/>
      <c r="L32" s="40"/>
      <c r="M32" s="40"/>
      <c r="N32" s="40"/>
    </row>
    <row r="33" spans="1:14">
      <c r="A33" s="117" t="s">
        <v>57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</sheetData>
  <mergeCells count="8">
    <mergeCell ref="A33:N33"/>
    <mergeCell ref="A32:B32"/>
    <mergeCell ref="A1:N1"/>
    <mergeCell ref="A3:N3"/>
    <mergeCell ref="A4:A5"/>
    <mergeCell ref="B4:C4"/>
    <mergeCell ref="D4:I4"/>
    <mergeCell ref="J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topLeftCell="A12" workbookViewId="0">
      <selection sqref="A1:N1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59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3" customHeight="1">
      <c r="A4" s="118" t="s">
        <v>19</v>
      </c>
      <c r="B4" s="120" t="s">
        <v>2</v>
      </c>
      <c r="C4" s="121"/>
      <c r="D4" s="120" t="s">
        <v>20</v>
      </c>
      <c r="E4" s="122"/>
      <c r="F4" s="122"/>
      <c r="G4" s="122"/>
      <c r="H4" s="122"/>
      <c r="I4" s="121"/>
      <c r="J4" s="123" t="s">
        <v>21</v>
      </c>
      <c r="K4" s="124"/>
      <c r="L4" s="124"/>
      <c r="M4" s="124"/>
      <c r="N4" s="125"/>
    </row>
    <row r="5" spans="1:14" ht="161.25">
      <c r="A5" s="119"/>
      <c r="B5" s="41" t="s">
        <v>5</v>
      </c>
      <c r="C5" s="41" t="s">
        <v>6</v>
      </c>
      <c r="D5" s="42" t="s">
        <v>22</v>
      </c>
      <c r="E5" s="42" t="s">
        <v>23</v>
      </c>
      <c r="F5" s="42" t="s">
        <v>56</v>
      </c>
      <c r="G5" s="42" t="s">
        <v>24</v>
      </c>
      <c r="H5" s="42" t="s">
        <v>25</v>
      </c>
      <c r="I5" s="42" t="s">
        <v>26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31</v>
      </c>
    </row>
    <row r="6" spans="1:14">
      <c r="A6" s="43" t="s">
        <v>32</v>
      </c>
      <c r="B6" s="54">
        <v>791</v>
      </c>
      <c r="C6" s="54">
        <v>791</v>
      </c>
      <c r="D6" s="54">
        <v>0</v>
      </c>
      <c r="E6" s="54">
        <v>0</v>
      </c>
      <c r="F6" s="54">
        <v>0</v>
      </c>
      <c r="G6" s="54">
        <v>0</v>
      </c>
      <c r="H6" s="54">
        <v>192</v>
      </c>
      <c r="I6" s="54">
        <v>599</v>
      </c>
      <c r="J6" s="54">
        <v>81</v>
      </c>
      <c r="K6" s="54">
        <v>175</v>
      </c>
      <c r="L6" s="54">
        <v>341</v>
      </c>
      <c r="M6" s="54">
        <v>33</v>
      </c>
      <c r="N6" s="54">
        <v>161</v>
      </c>
    </row>
    <row r="7" spans="1:14">
      <c r="A7" s="43" t="s">
        <v>14</v>
      </c>
      <c r="B7" s="55">
        <v>115</v>
      </c>
      <c r="C7" s="55">
        <v>110</v>
      </c>
      <c r="D7" s="55">
        <v>0</v>
      </c>
      <c r="E7" s="55">
        <v>1</v>
      </c>
      <c r="F7" s="55">
        <v>0</v>
      </c>
      <c r="G7" s="55">
        <v>0</v>
      </c>
      <c r="H7" s="55">
        <v>22</v>
      </c>
      <c r="I7" s="55">
        <v>87</v>
      </c>
      <c r="J7" s="55">
        <v>26</v>
      </c>
      <c r="K7" s="55">
        <v>232</v>
      </c>
      <c r="L7" s="55">
        <v>24</v>
      </c>
      <c r="M7" s="55">
        <v>37</v>
      </c>
      <c r="N7" s="55">
        <v>12</v>
      </c>
    </row>
    <row r="8" spans="1:14">
      <c r="A8" s="43" t="s">
        <v>33</v>
      </c>
      <c r="B8" s="55">
        <v>3</v>
      </c>
      <c r="C8" s="55">
        <v>3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3</v>
      </c>
      <c r="J8" s="55">
        <v>1</v>
      </c>
      <c r="K8" s="55">
        <v>1</v>
      </c>
      <c r="L8" s="55">
        <v>2</v>
      </c>
      <c r="M8" s="55">
        <v>0</v>
      </c>
      <c r="N8" s="55">
        <v>0</v>
      </c>
    </row>
    <row r="9" spans="1:14">
      <c r="A9" s="43" t="s">
        <v>34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</row>
    <row r="10" spans="1:14">
      <c r="A10" s="43" t="s">
        <v>35</v>
      </c>
      <c r="B10" s="55">
        <v>22</v>
      </c>
      <c r="C10" s="55">
        <v>22</v>
      </c>
      <c r="D10" s="55">
        <v>0</v>
      </c>
      <c r="E10" s="55">
        <v>0</v>
      </c>
      <c r="F10" s="55">
        <v>0</v>
      </c>
      <c r="G10" s="55">
        <v>0</v>
      </c>
      <c r="H10" s="55">
        <v>3</v>
      </c>
      <c r="I10" s="55">
        <v>19</v>
      </c>
      <c r="J10" s="55">
        <v>12</v>
      </c>
      <c r="K10" s="55">
        <v>3</v>
      </c>
      <c r="L10" s="55">
        <v>7</v>
      </c>
      <c r="M10" s="55">
        <v>0</v>
      </c>
      <c r="N10" s="55">
        <v>0</v>
      </c>
    </row>
    <row r="11" spans="1:14" ht="15" customHeight="1">
      <c r="A11" s="43" t="s">
        <v>36</v>
      </c>
      <c r="B11" s="55">
        <v>41</v>
      </c>
      <c r="C11" s="55">
        <v>11</v>
      </c>
      <c r="D11" s="55">
        <v>0</v>
      </c>
      <c r="E11" s="55">
        <v>0</v>
      </c>
      <c r="F11" s="55">
        <v>0</v>
      </c>
      <c r="G11" s="55">
        <v>0</v>
      </c>
      <c r="H11" s="55">
        <v>9</v>
      </c>
      <c r="I11" s="55">
        <v>2</v>
      </c>
      <c r="J11" s="55">
        <v>6</v>
      </c>
      <c r="K11" s="55">
        <v>5</v>
      </c>
      <c r="L11" s="55">
        <v>2</v>
      </c>
      <c r="M11" s="55">
        <v>0</v>
      </c>
      <c r="N11" s="55">
        <v>0</v>
      </c>
    </row>
    <row r="12" spans="1:14">
      <c r="A12" s="43" t="s">
        <v>37</v>
      </c>
      <c r="B12" s="55">
        <v>10</v>
      </c>
      <c r="C12" s="55">
        <v>1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1</v>
      </c>
      <c r="J12" s="55">
        <v>1</v>
      </c>
      <c r="K12" s="55">
        <v>0</v>
      </c>
      <c r="L12" s="55">
        <v>0</v>
      </c>
      <c r="M12" s="55">
        <v>0</v>
      </c>
      <c r="N12" s="55">
        <v>0</v>
      </c>
    </row>
    <row r="13" spans="1:14">
      <c r="A13" s="43" t="s">
        <v>38</v>
      </c>
      <c r="B13" s="55">
        <v>242</v>
      </c>
      <c r="C13" s="55">
        <v>236</v>
      </c>
      <c r="D13" s="55">
        <v>0</v>
      </c>
      <c r="E13" s="55">
        <v>1</v>
      </c>
      <c r="F13" s="55">
        <v>0</v>
      </c>
      <c r="G13" s="55">
        <v>0</v>
      </c>
      <c r="H13" s="55">
        <v>229</v>
      </c>
      <c r="I13" s="55">
        <v>6</v>
      </c>
      <c r="J13" s="55">
        <v>8</v>
      </c>
      <c r="K13" s="55">
        <v>3</v>
      </c>
      <c r="L13" s="55">
        <v>0</v>
      </c>
      <c r="M13" s="55">
        <v>0</v>
      </c>
      <c r="N13" s="55">
        <v>226</v>
      </c>
    </row>
    <row r="14" spans="1:14">
      <c r="A14" s="43" t="s">
        <v>39</v>
      </c>
      <c r="B14" s="55">
        <v>59</v>
      </c>
      <c r="C14" s="55">
        <v>42</v>
      </c>
      <c r="D14" s="55">
        <v>0</v>
      </c>
      <c r="E14" s="55">
        <v>0</v>
      </c>
      <c r="F14" s="55">
        <v>0</v>
      </c>
      <c r="G14" s="55">
        <v>0</v>
      </c>
      <c r="H14" s="55">
        <v>15</v>
      </c>
      <c r="I14" s="55">
        <v>42</v>
      </c>
      <c r="J14" s="55">
        <v>11</v>
      </c>
      <c r="K14" s="55">
        <v>5</v>
      </c>
      <c r="L14" s="55">
        <v>22</v>
      </c>
      <c r="M14" s="55">
        <v>3</v>
      </c>
      <c r="N14" s="55">
        <v>1</v>
      </c>
    </row>
    <row r="15" spans="1:14" ht="18" customHeight="1">
      <c r="A15" s="43" t="s">
        <v>40</v>
      </c>
      <c r="B15" s="55">
        <v>9</v>
      </c>
      <c r="C15" s="55">
        <v>9</v>
      </c>
      <c r="D15" s="55">
        <v>0</v>
      </c>
      <c r="E15" s="55">
        <v>0</v>
      </c>
      <c r="F15" s="55">
        <v>0</v>
      </c>
      <c r="G15" s="55">
        <v>0</v>
      </c>
      <c r="H15" s="55">
        <v>2</v>
      </c>
      <c r="I15" s="55">
        <v>7</v>
      </c>
      <c r="J15" s="55">
        <v>6</v>
      </c>
      <c r="K15" s="55">
        <v>4</v>
      </c>
      <c r="L15" s="55">
        <v>3</v>
      </c>
      <c r="M15" s="55">
        <v>1</v>
      </c>
      <c r="N15" s="55">
        <v>1</v>
      </c>
    </row>
    <row r="16" spans="1:14">
      <c r="A16" s="43" t="s">
        <v>41</v>
      </c>
      <c r="B16" s="55">
        <v>64</v>
      </c>
      <c r="C16" s="55">
        <v>37</v>
      </c>
      <c r="D16" s="55">
        <v>0</v>
      </c>
      <c r="E16" s="55">
        <v>0</v>
      </c>
      <c r="F16" s="55">
        <v>0</v>
      </c>
      <c r="G16" s="55">
        <v>0</v>
      </c>
      <c r="H16" s="55">
        <v>13</v>
      </c>
      <c r="I16" s="55">
        <v>24</v>
      </c>
      <c r="J16" s="55">
        <v>13</v>
      </c>
      <c r="K16" s="55">
        <v>3</v>
      </c>
      <c r="L16" s="55">
        <v>20</v>
      </c>
      <c r="M16" s="55">
        <v>1</v>
      </c>
      <c r="N16" s="55">
        <v>0</v>
      </c>
    </row>
    <row r="17" spans="1:14">
      <c r="A17" s="43" t="s">
        <v>42</v>
      </c>
      <c r="B17" s="55">
        <v>4</v>
      </c>
      <c r="C17" s="55">
        <v>4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4</v>
      </c>
      <c r="J17" s="55">
        <v>4</v>
      </c>
      <c r="K17" s="55">
        <v>4</v>
      </c>
      <c r="L17" s="55">
        <v>4</v>
      </c>
      <c r="M17" s="55">
        <v>4</v>
      </c>
      <c r="N17" s="55">
        <v>4</v>
      </c>
    </row>
    <row r="18" spans="1:14">
      <c r="A18" s="43" t="s">
        <v>43</v>
      </c>
      <c r="B18" s="55">
        <v>17</v>
      </c>
      <c r="C18" s="55">
        <v>15</v>
      </c>
      <c r="D18" s="55">
        <v>0</v>
      </c>
      <c r="E18" s="55">
        <v>5</v>
      </c>
      <c r="F18" s="55">
        <v>1</v>
      </c>
      <c r="G18" s="55">
        <v>0</v>
      </c>
      <c r="H18" s="55">
        <v>5</v>
      </c>
      <c r="I18" s="55">
        <v>4</v>
      </c>
      <c r="J18" s="55">
        <v>15</v>
      </c>
      <c r="K18" s="55">
        <v>5</v>
      </c>
      <c r="L18" s="55">
        <v>0</v>
      </c>
      <c r="M18" s="55">
        <v>0</v>
      </c>
      <c r="N18" s="55">
        <v>0</v>
      </c>
    </row>
    <row r="19" spans="1:14">
      <c r="A19" s="43" t="s">
        <v>44</v>
      </c>
      <c r="B19" s="55">
        <v>5</v>
      </c>
      <c r="C19" s="55">
        <v>4</v>
      </c>
      <c r="D19" s="55">
        <v>0</v>
      </c>
      <c r="E19" s="55">
        <v>0</v>
      </c>
      <c r="F19" s="55">
        <v>0</v>
      </c>
      <c r="G19" s="55">
        <v>0</v>
      </c>
      <c r="H19" s="55">
        <v>1</v>
      </c>
      <c r="I19" s="55">
        <v>3</v>
      </c>
      <c r="J19" s="55">
        <v>1</v>
      </c>
      <c r="K19" s="55">
        <v>1</v>
      </c>
      <c r="L19" s="55">
        <v>1</v>
      </c>
      <c r="M19" s="55">
        <v>1</v>
      </c>
      <c r="N19" s="55">
        <v>0</v>
      </c>
    </row>
    <row r="20" spans="1:14">
      <c r="A20" s="43" t="s">
        <v>45</v>
      </c>
      <c r="B20" s="55">
        <v>194</v>
      </c>
      <c r="C20" s="55">
        <v>162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162</v>
      </c>
      <c r="J20" s="55">
        <v>21</v>
      </c>
      <c r="K20" s="55">
        <v>101</v>
      </c>
      <c r="L20" s="55">
        <v>48</v>
      </c>
      <c r="M20" s="55">
        <v>3</v>
      </c>
      <c r="N20" s="55">
        <v>1</v>
      </c>
    </row>
    <row r="21" spans="1:14">
      <c r="A21" s="43" t="s">
        <v>46</v>
      </c>
      <c r="B21" s="55">
        <v>53</v>
      </c>
      <c r="C21" s="55">
        <v>48</v>
      </c>
      <c r="D21" s="55">
        <v>0</v>
      </c>
      <c r="E21" s="55">
        <v>0</v>
      </c>
      <c r="F21" s="55">
        <v>0</v>
      </c>
      <c r="G21" s="55">
        <v>0</v>
      </c>
      <c r="H21" s="55">
        <v>34</v>
      </c>
      <c r="I21" s="55">
        <v>29</v>
      </c>
      <c r="J21" s="55">
        <v>34</v>
      </c>
      <c r="K21" s="55">
        <v>27</v>
      </c>
      <c r="L21" s="55">
        <v>2</v>
      </c>
      <c r="M21" s="55">
        <v>0</v>
      </c>
      <c r="N21" s="55">
        <v>0</v>
      </c>
    </row>
    <row r="22" spans="1:14">
      <c r="A22" s="43" t="s">
        <v>61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8" customHeight="1">
      <c r="A23" s="43" t="s">
        <v>48</v>
      </c>
      <c r="B23" s="55">
        <v>5</v>
      </c>
      <c r="C23" s="55">
        <v>3</v>
      </c>
      <c r="D23" s="55">
        <v>0</v>
      </c>
      <c r="E23" s="55">
        <v>1</v>
      </c>
      <c r="F23" s="55">
        <v>2</v>
      </c>
      <c r="G23" s="55">
        <v>0</v>
      </c>
      <c r="H23" s="55">
        <v>0</v>
      </c>
      <c r="I23" s="55">
        <v>3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</row>
    <row r="24" spans="1:14" ht="18.75" customHeight="1">
      <c r="A24" s="43" t="s">
        <v>49</v>
      </c>
      <c r="B24" s="55">
        <v>706</v>
      </c>
      <c r="C24" s="55">
        <v>371</v>
      </c>
      <c r="D24" s="55">
        <v>0</v>
      </c>
      <c r="E24" s="55">
        <v>0</v>
      </c>
      <c r="F24" s="55">
        <v>0</v>
      </c>
      <c r="G24" s="55">
        <v>0</v>
      </c>
      <c r="H24" s="55">
        <v>5</v>
      </c>
      <c r="I24" s="55">
        <v>366</v>
      </c>
      <c r="J24" s="55">
        <v>5</v>
      </c>
      <c r="K24" s="55">
        <v>88</v>
      </c>
      <c r="L24" s="55">
        <v>3</v>
      </c>
      <c r="M24" s="55">
        <v>0</v>
      </c>
      <c r="N24" s="55">
        <v>275</v>
      </c>
    </row>
    <row r="25" spans="1:14">
      <c r="A25" s="43" t="s">
        <v>50</v>
      </c>
      <c r="B25" s="55">
        <v>7</v>
      </c>
      <c r="C25" s="55">
        <v>1</v>
      </c>
      <c r="D25" s="55">
        <v>1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1</v>
      </c>
      <c r="K25" s="55">
        <v>0</v>
      </c>
      <c r="L25" s="55">
        <v>0</v>
      </c>
      <c r="M25" s="55">
        <v>0</v>
      </c>
      <c r="N25" s="55">
        <v>0</v>
      </c>
    </row>
    <row r="26" spans="1:14" ht="18" customHeight="1">
      <c r="A26" s="43" t="s">
        <v>51</v>
      </c>
      <c r="B26" s="55">
        <v>2993</v>
      </c>
      <c r="C26" s="55">
        <v>1061</v>
      </c>
      <c r="D26" s="55">
        <v>0</v>
      </c>
      <c r="E26" s="55">
        <v>0</v>
      </c>
      <c r="F26" s="55">
        <v>0</v>
      </c>
      <c r="G26" s="55">
        <v>0</v>
      </c>
      <c r="H26" s="55">
        <v>44</v>
      </c>
      <c r="I26" s="55">
        <v>1017</v>
      </c>
      <c r="J26" s="55">
        <v>44</v>
      </c>
      <c r="K26" s="55">
        <v>741</v>
      </c>
      <c r="L26" s="55">
        <v>275</v>
      </c>
      <c r="M26" s="55">
        <v>1</v>
      </c>
      <c r="N26" s="55">
        <v>0</v>
      </c>
    </row>
    <row r="27" spans="1:14">
      <c r="A27" s="43" t="s">
        <v>52</v>
      </c>
      <c r="B27" s="55">
        <v>391</v>
      </c>
      <c r="C27" s="55">
        <v>391</v>
      </c>
      <c r="D27" s="55" t="s">
        <v>15</v>
      </c>
      <c r="E27" s="55" t="s">
        <v>15</v>
      </c>
      <c r="F27" s="55" t="s">
        <v>15</v>
      </c>
      <c r="G27" s="55" t="s">
        <v>15</v>
      </c>
      <c r="H27" s="55" t="s">
        <v>15</v>
      </c>
      <c r="I27" s="55" t="s">
        <v>15</v>
      </c>
      <c r="J27" s="55" t="s">
        <v>15</v>
      </c>
      <c r="K27" s="55" t="s">
        <v>15</v>
      </c>
      <c r="L27" s="55" t="s">
        <v>15</v>
      </c>
      <c r="M27" s="55" t="s">
        <v>15</v>
      </c>
      <c r="N27" s="55" t="s">
        <v>15</v>
      </c>
    </row>
    <row r="28" spans="1:14" ht="28.5" customHeight="1">
      <c r="A28" s="43" t="s">
        <v>53</v>
      </c>
      <c r="B28" s="55">
        <v>41</v>
      </c>
      <c r="C28" s="55">
        <v>16</v>
      </c>
      <c r="D28" s="55">
        <v>0</v>
      </c>
      <c r="E28" s="55">
        <v>0</v>
      </c>
      <c r="F28" s="55">
        <v>0</v>
      </c>
      <c r="G28" s="55">
        <v>0</v>
      </c>
      <c r="H28" s="55">
        <v>12</v>
      </c>
      <c r="I28" s="55">
        <v>4</v>
      </c>
      <c r="J28" s="55">
        <v>16</v>
      </c>
      <c r="K28" s="55">
        <v>16</v>
      </c>
      <c r="L28" s="55">
        <v>10</v>
      </c>
      <c r="M28" s="55">
        <v>6</v>
      </c>
      <c r="N28" s="55">
        <v>2</v>
      </c>
    </row>
    <row r="29" spans="1:14">
      <c r="A29" s="43" t="s">
        <v>54</v>
      </c>
      <c r="B29" s="55">
        <v>10</v>
      </c>
      <c r="C29" s="55">
        <v>3</v>
      </c>
      <c r="D29" s="55">
        <v>0</v>
      </c>
      <c r="E29" s="55">
        <v>0</v>
      </c>
      <c r="F29" s="55">
        <v>0</v>
      </c>
      <c r="G29" s="55">
        <v>0</v>
      </c>
      <c r="H29" s="55">
        <v>2</v>
      </c>
      <c r="I29" s="55">
        <v>1</v>
      </c>
      <c r="J29" s="55">
        <v>2</v>
      </c>
      <c r="K29" s="55">
        <v>0</v>
      </c>
      <c r="L29" s="55">
        <v>1</v>
      </c>
      <c r="M29" s="55">
        <v>0</v>
      </c>
      <c r="N29" s="55">
        <v>0</v>
      </c>
    </row>
    <row r="30" spans="1:14" ht="18" customHeight="1">
      <c r="A30" s="51" t="s">
        <v>16</v>
      </c>
      <c r="B30" s="52">
        <f>SUM(B6:B29)</f>
        <v>5782</v>
      </c>
      <c r="C30" s="52">
        <f t="shared" ref="C30:N30" si="0">SUM(C6:C29)</f>
        <v>3341</v>
      </c>
      <c r="D30" s="52">
        <f t="shared" si="0"/>
        <v>1</v>
      </c>
      <c r="E30" s="52">
        <f t="shared" si="0"/>
        <v>8</v>
      </c>
      <c r="F30" s="52">
        <f t="shared" si="0"/>
        <v>3</v>
      </c>
      <c r="G30" s="52">
        <f t="shared" si="0"/>
        <v>0</v>
      </c>
      <c r="H30" s="52">
        <f t="shared" si="0"/>
        <v>588</v>
      </c>
      <c r="I30" s="52">
        <f t="shared" si="0"/>
        <v>2383</v>
      </c>
      <c r="J30" s="52">
        <f t="shared" si="0"/>
        <v>308</v>
      </c>
      <c r="K30" s="52">
        <f t="shared" si="0"/>
        <v>1414</v>
      </c>
      <c r="L30" s="52">
        <f t="shared" si="0"/>
        <v>765</v>
      </c>
      <c r="M30" s="52">
        <f t="shared" si="0"/>
        <v>90</v>
      </c>
      <c r="N30" s="52">
        <f t="shared" si="0"/>
        <v>683</v>
      </c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7.25" customHeight="1">
      <c r="A32" s="117" t="s">
        <v>17</v>
      </c>
      <c r="B32" s="117"/>
      <c r="C32" s="53"/>
      <c r="D32" s="53"/>
      <c r="E32" s="53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7.25" customHeight="1">
      <c r="A33" s="117" t="s">
        <v>60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>
      <c r="A34" s="117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</sheetData>
  <mergeCells count="9">
    <mergeCell ref="A34:N34"/>
    <mergeCell ref="A32:B32"/>
    <mergeCell ref="A33:N33"/>
    <mergeCell ref="A1:N1"/>
    <mergeCell ref="A3:N3"/>
    <mergeCell ref="A4:A5"/>
    <mergeCell ref="B4:C4"/>
    <mergeCell ref="D4:I4"/>
    <mergeCell ref="J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opLeftCell="A10" workbookViewId="0">
      <selection activeCell="A34" sqref="A34:N34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63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3" customHeight="1">
      <c r="A4" s="118" t="s">
        <v>19</v>
      </c>
      <c r="B4" s="120" t="s">
        <v>2</v>
      </c>
      <c r="C4" s="121"/>
      <c r="D4" s="120" t="s">
        <v>20</v>
      </c>
      <c r="E4" s="122"/>
      <c r="F4" s="122"/>
      <c r="G4" s="122"/>
      <c r="H4" s="122"/>
      <c r="I4" s="121"/>
      <c r="J4" s="123" t="s">
        <v>21</v>
      </c>
      <c r="K4" s="124"/>
      <c r="L4" s="124"/>
      <c r="M4" s="124"/>
      <c r="N4" s="125"/>
    </row>
    <row r="5" spans="1:14" ht="161.25">
      <c r="A5" s="119"/>
      <c r="B5" s="41" t="s">
        <v>5</v>
      </c>
      <c r="C5" s="41" t="s">
        <v>6</v>
      </c>
      <c r="D5" s="42" t="s">
        <v>22</v>
      </c>
      <c r="E5" s="42" t="s">
        <v>23</v>
      </c>
      <c r="F5" s="42" t="s">
        <v>56</v>
      </c>
      <c r="G5" s="42" t="s">
        <v>24</v>
      </c>
      <c r="H5" s="42" t="s">
        <v>25</v>
      </c>
      <c r="I5" s="42" t="s">
        <v>26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31</v>
      </c>
    </row>
    <row r="6" spans="1:14">
      <c r="A6" s="43" t="s">
        <v>32</v>
      </c>
      <c r="B6" s="57">
        <v>631</v>
      </c>
      <c r="C6" s="57">
        <v>631</v>
      </c>
      <c r="D6" s="57">
        <v>0</v>
      </c>
      <c r="E6" s="57">
        <v>0</v>
      </c>
      <c r="F6" s="57">
        <v>0</v>
      </c>
      <c r="G6" s="57">
        <v>0</v>
      </c>
      <c r="H6" s="57">
        <v>27</v>
      </c>
      <c r="I6" s="57">
        <v>604</v>
      </c>
      <c r="J6" s="57">
        <v>37</v>
      </c>
      <c r="K6" s="57">
        <v>86</v>
      </c>
      <c r="L6" s="57">
        <v>496</v>
      </c>
      <c r="M6" s="57">
        <v>7</v>
      </c>
      <c r="N6" s="57">
        <v>5</v>
      </c>
    </row>
    <row r="7" spans="1:14">
      <c r="A7" s="43" t="s">
        <v>14</v>
      </c>
      <c r="B7" s="58">
        <v>145</v>
      </c>
      <c r="C7" s="57">
        <v>138</v>
      </c>
      <c r="D7" s="57">
        <v>0</v>
      </c>
      <c r="E7" s="57">
        <v>0</v>
      </c>
      <c r="F7" s="57">
        <v>0</v>
      </c>
      <c r="G7" s="57">
        <v>0</v>
      </c>
      <c r="H7" s="57">
        <v>29</v>
      </c>
      <c r="I7" s="57">
        <v>109</v>
      </c>
      <c r="J7" s="57">
        <v>29</v>
      </c>
      <c r="K7" s="57">
        <v>85</v>
      </c>
      <c r="L7" s="57">
        <v>31</v>
      </c>
      <c r="M7" s="57">
        <v>2</v>
      </c>
      <c r="N7" s="57">
        <v>0</v>
      </c>
    </row>
    <row r="8" spans="1:14">
      <c r="A8" s="43" t="s">
        <v>33</v>
      </c>
      <c r="B8" s="57">
        <v>4</v>
      </c>
      <c r="C8" s="57">
        <v>4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4</v>
      </c>
      <c r="J8" s="57">
        <v>0</v>
      </c>
      <c r="K8" s="57">
        <v>3</v>
      </c>
      <c r="L8" s="57">
        <v>1</v>
      </c>
      <c r="M8" s="57">
        <v>0</v>
      </c>
      <c r="N8" s="57">
        <v>0</v>
      </c>
    </row>
    <row r="9" spans="1:14">
      <c r="A9" s="43" t="s">
        <v>34</v>
      </c>
      <c r="B9" s="57">
        <v>1</v>
      </c>
      <c r="C9" s="57">
        <v>1</v>
      </c>
      <c r="D9" s="57">
        <v>0</v>
      </c>
      <c r="E9" s="57">
        <v>0</v>
      </c>
      <c r="F9" s="57">
        <v>0</v>
      </c>
      <c r="G9" s="57">
        <v>0</v>
      </c>
      <c r="H9" s="57">
        <v>1</v>
      </c>
      <c r="I9" s="57">
        <v>0</v>
      </c>
      <c r="J9" s="57">
        <v>1</v>
      </c>
      <c r="K9" s="57">
        <v>0</v>
      </c>
      <c r="L9" s="57">
        <v>0</v>
      </c>
      <c r="M9" s="57">
        <v>0</v>
      </c>
      <c r="N9" s="57">
        <v>0</v>
      </c>
    </row>
    <row r="10" spans="1:14">
      <c r="A10" s="43" t="s">
        <v>35</v>
      </c>
      <c r="B10" s="57">
        <v>23</v>
      </c>
      <c r="C10" s="57">
        <v>18</v>
      </c>
      <c r="D10" s="57">
        <v>0</v>
      </c>
      <c r="E10" s="57">
        <v>0</v>
      </c>
      <c r="F10" s="57">
        <v>0</v>
      </c>
      <c r="G10" s="57">
        <v>0</v>
      </c>
      <c r="H10" s="57">
        <v>1</v>
      </c>
      <c r="I10" s="57">
        <v>17</v>
      </c>
      <c r="J10" s="57">
        <v>13</v>
      </c>
      <c r="K10" s="57">
        <v>3</v>
      </c>
      <c r="L10" s="57">
        <v>3</v>
      </c>
      <c r="M10" s="57">
        <v>0</v>
      </c>
      <c r="N10" s="57">
        <v>0</v>
      </c>
    </row>
    <row r="11" spans="1:14" ht="15" customHeight="1">
      <c r="A11" s="43" t="s">
        <v>36</v>
      </c>
      <c r="B11" s="57">
        <v>10</v>
      </c>
      <c r="C11" s="57">
        <v>10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10</v>
      </c>
      <c r="J11" s="57">
        <v>2</v>
      </c>
      <c r="K11" s="57">
        <v>9</v>
      </c>
      <c r="L11" s="57">
        <v>0</v>
      </c>
      <c r="M11" s="57">
        <v>0</v>
      </c>
      <c r="N11" s="57">
        <v>0</v>
      </c>
    </row>
    <row r="12" spans="1:14">
      <c r="A12" s="43" t="s">
        <v>37</v>
      </c>
      <c r="B12" s="57">
        <v>7</v>
      </c>
      <c r="C12" s="57">
        <v>2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2</v>
      </c>
      <c r="J12" s="57">
        <v>1</v>
      </c>
      <c r="K12" s="57">
        <v>1</v>
      </c>
      <c r="L12" s="57">
        <v>0</v>
      </c>
      <c r="M12" s="57">
        <v>0</v>
      </c>
      <c r="N12" s="57">
        <v>0</v>
      </c>
    </row>
    <row r="13" spans="1:14">
      <c r="A13" s="43" t="s">
        <v>38</v>
      </c>
      <c r="B13" s="57">
        <v>212</v>
      </c>
      <c r="C13" s="57">
        <v>208</v>
      </c>
      <c r="D13" s="57">
        <v>0</v>
      </c>
      <c r="E13" s="57">
        <v>0</v>
      </c>
      <c r="F13" s="57">
        <v>0</v>
      </c>
      <c r="G13" s="57">
        <v>0</v>
      </c>
      <c r="H13" s="57">
        <v>10</v>
      </c>
      <c r="I13" s="57">
        <v>198</v>
      </c>
      <c r="J13" s="57">
        <v>10</v>
      </c>
      <c r="K13" s="57">
        <v>1</v>
      </c>
      <c r="L13" s="57">
        <v>0</v>
      </c>
      <c r="M13" s="57">
        <v>0</v>
      </c>
      <c r="N13" s="57">
        <v>197</v>
      </c>
    </row>
    <row r="14" spans="1:14">
      <c r="A14" s="43" t="s">
        <v>39</v>
      </c>
      <c r="B14" s="57">
        <v>0</v>
      </c>
      <c r="C14" s="57">
        <v>30</v>
      </c>
      <c r="D14" s="57">
        <v>0</v>
      </c>
      <c r="E14" s="57">
        <v>0</v>
      </c>
      <c r="F14" s="57">
        <v>0</v>
      </c>
      <c r="G14" s="57">
        <v>0</v>
      </c>
      <c r="H14" s="57">
        <v>9</v>
      </c>
      <c r="I14" s="57">
        <v>21</v>
      </c>
      <c r="J14" s="57">
        <v>9</v>
      </c>
      <c r="K14" s="57">
        <v>6</v>
      </c>
      <c r="L14" s="57">
        <v>15</v>
      </c>
      <c r="M14" s="57">
        <v>0</v>
      </c>
      <c r="N14" s="57">
        <v>0</v>
      </c>
    </row>
    <row r="15" spans="1:14" ht="18" customHeight="1">
      <c r="A15" s="43" t="s">
        <v>40</v>
      </c>
      <c r="B15" s="57" t="s">
        <v>15</v>
      </c>
      <c r="C15" s="57" t="s">
        <v>15</v>
      </c>
      <c r="D15" s="57" t="s">
        <v>15</v>
      </c>
      <c r="E15" s="57" t="s">
        <v>15</v>
      </c>
      <c r="F15" s="57" t="s">
        <v>15</v>
      </c>
      <c r="G15" s="57" t="s">
        <v>15</v>
      </c>
      <c r="H15" s="57" t="s">
        <v>15</v>
      </c>
      <c r="I15" s="57" t="s">
        <v>15</v>
      </c>
      <c r="J15" s="57" t="s">
        <v>15</v>
      </c>
      <c r="K15" s="57" t="s">
        <v>15</v>
      </c>
      <c r="L15" s="57" t="s">
        <v>15</v>
      </c>
      <c r="M15" s="57" t="s">
        <v>15</v>
      </c>
      <c r="N15" s="57" t="s">
        <v>15</v>
      </c>
    </row>
    <row r="16" spans="1:14">
      <c r="A16" s="43" t="s">
        <v>41</v>
      </c>
      <c r="B16" s="57">
        <v>46</v>
      </c>
      <c r="C16" s="57">
        <v>35</v>
      </c>
      <c r="D16" s="57">
        <v>0</v>
      </c>
      <c r="E16" s="57">
        <v>0</v>
      </c>
      <c r="F16" s="57">
        <v>0</v>
      </c>
      <c r="G16" s="57">
        <v>0</v>
      </c>
      <c r="H16" s="57">
        <v>13</v>
      </c>
      <c r="I16" s="57">
        <v>22</v>
      </c>
      <c r="J16" s="57">
        <v>13</v>
      </c>
      <c r="K16" s="57">
        <v>4</v>
      </c>
      <c r="L16" s="57">
        <v>17</v>
      </c>
      <c r="M16" s="57">
        <v>1</v>
      </c>
      <c r="N16" s="57">
        <v>0</v>
      </c>
    </row>
    <row r="17" spans="1:14">
      <c r="A17" s="43" t="s">
        <v>42</v>
      </c>
      <c r="B17" s="57">
        <v>8</v>
      </c>
      <c r="C17" s="57">
        <v>8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8</v>
      </c>
      <c r="J17" s="57">
        <v>8</v>
      </c>
      <c r="K17" s="57">
        <v>8</v>
      </c>
      <c r="L17" s="57">
        <v>8</v>
      </c>
      <c r="M17" s="57">
        <v>8</v>
      </c>
      <c r="N17" s="57">
        <v>8</v>
      </c>
    </row>
    <row r="18" spans="1:14">
      <c r="A18" s="43" t="s">
        <v>43</v>
      </c>
      <c r="B18" s="57">
        <v>22</v>
      </c>
      <c r="C18" s="57">
        <v>22</v>
      </c>
      <c r="D18" s="57">
        <v>0</v>
      </c>
      <c r="E18" s="57">
        <v>0</v>
      </c>
      <c r="F18" s="57">
        <v>0</v>
      </c>
      <c r="G18" s="57">
        <v>0</v>
      </c>
      <c r="H18" s="57">
        <v>17</v>
      </c>
      <c r="I18" s="57">
        <v>5</v>
      </c>
      <c r="J18" s="57">
        <v>17</v>
      </c>
      <c r="K18" s="57">
        <v>4</v>
      </c>
      <c r="L18" s="57">
        <v>2</v>
      </c>
      <c r="M18" s="57">
        <v>0</v>
      </c>
      <c r="N18" s="57">
        <v>0</v>
      </c>
    </row>
    <row r="19" spans="1:14">
      <c r="A19" s="43" t="s">
        <v>44</v>
      </c>
      <c r="B19" s="57">
        <v>8</v>
      </c>
      <c r="C19" s="57">
        <v>8</v>
      </c>
      <c r="D19" s="57">
        <v>0</v>
      </c>
      <c r="E19" s="57">
        <v>1</v>
      </c>
      <c r="F19" s="57">
        <v>0</v>
      </c>
      <c r="G19" s="57">
        <v>0</v>
      </c>
      <c r="H19" s="57">
        <v>1</v>
      </c>
      <c r="I19" s="57">
        <v>6</v>
      </c>
      <c r="J19" s="57">
        <v>2</v>
      </c>
      <c r="K19" s="57">
        <v>2</v>
      </c>
      <c r="L19" s="57">
        <v>4</v>
      </c>
      <c r="M19" s="57">
        <v>0</v>
      </c>
      <c r="N19" s="57">
        <v>0</v>
      </c>
    </row>
    <row r="20" spans="1:14">
      <c r="A20" s="43" t="s">
        <v>45</v>
      </c>
      <c r="B20" s="57">
        <v>210</v>
      </c>
      <c r="C20" s="57">
        <v>197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197</v>
      </c>
      <c r="J20" s="57">
        <v>28</v>
      </c>
      <c r="K20" s="57">
        <v>139</v>
      </c>
      <c r="L20" s="57">
        <v>68</v>
      </c>
      <c r="M20" s="57">
        <v>11</v>
      </c>
      <c r="N20" s="57">
        <v>5</v>
      </c>
    </row>
    <row r="21" spans="1:14">
      <c r="A21" s="43" t="s">
        <v>46</v>
      </c>
      <c r="B21" s="57">
        <v>45</v>
      </c>
      <c r="C21" s="57">
        <v>35</v>
      </c>
      <c r="D21" s="57">
        <v>0</v>
      </c>
      <c r="E21" s="57">
        <v>0</v>
      </c>
      <c r="F21" s="57">
        <v>0</v>
      </c>
      <c r="G21" s="57">
        <v>0</v>
      </c>
      <c r="H21" s="57">
        <v>27</v>
      </c>
      <c r="I21" s="57">
        <v>8</v>
      </c>
      <c r="J21" s="57">
        <v>35</v>
      </c>
      <c r="K21" s="57">
        <v>35</v>
      </c>
      <c r="L21" s="57">
        <v>8</v>
      </c>
      <c r="M21" s="57">
        <v>0</v>
      </c>
      <c r="N21" s="57">
        <v>0</v>
      </c>
    </row>
    <row r="22" spans="1:14">
      <c r="A22" s="43" t="s">
        <v>61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</row>
    <row r="23" spans="1:14" ht="18" customHeight="1">
      <c r="A23" s="43" t="s">
        <v>48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</row>
    <row r="24" spans="1:14" ht="18.75" customHeight="1">
      <c r="A24" s="43" t="s">
        <v>49</v>
      </c>
      <c r="B24" s="57">
        <v>692</v>
      </c>
      <c r="C24" s="57">
        <v>400</v>
      </c>
      <c r="D24" s="57">
        <v>1</v>
      </c>
      <c r="E24" s="57">
        <v>2</v>
      </c>
      <c r="F24" s="57">
        <v>1</v>
      </c>
      <c r="G24" s="57">
        <v>0</v>
      </c>
      <c r="H24" s="57">
        <v>1</v>
      </c>
      <c r="I24" s="57">
        <v>395</v>
      </c>
      <c r="J24" s="57">
        <v>10</v>
      </c>
      <c r="K24" s="57">
        <v>42</v>
      </c>
      <c r="L24" s="57">
        <v>6</v>
      </c>
      <c r="M24" s="57">
        <v>1</v>
      </c>
      <c r="N24" s="57">
        <v>341</v>
      </c>
    </row>
    <row r="25" spans="1:14">
      <c r="A25" s="43" t="s">
        <v>50</v>
      </c>
      <c r="B25" s="57">
        <v>4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</row>
    <row r="26" spans="1:14" ht="18" customHeight="1">
      <c r="A26" s="43" t="s">
        <v>51</v>
      </c>
      <c r="B26" s="57">
        <v>1468</v>
      </c>
      <c r="C26" s="57">
        <v>578</v>
      </c>
      <c r="D26" s="57">
        <v>0</v>
      </c>
      <c r="E26" s="57">
        <v>0</v>
      </c>
      <c r="F26" s="57">
        <v>0</v>
      </c>
      <c r="G26" s="57">
        <v>0</v>
      </c>
      <c r="H26" s="57">
        <v>24</v>
      </c>
      <c r="I26" s="57">
        <v>554</v>
      </c>
      <c r="J26" s="57">
        <v>24</v>
      </c>
      <c r="K26" s="57">
        <v>305</v>
      </c>
      <c r="L26" s="57">
        <v>225</v>
      </c>
      <c r="M26" s="57">
        <v>0</v>
      </c>
      <c r="N26" s="57">
        <v>0</v>
      </c>
    </row>
    <row r="27" spans="1:14">
      <c r="A27" s="43" t="s">
        <v>52</v>
      </c>
      <c r="B27" s="57">
        <v>456</v>
      </c>
      <c r="C27" s="57">
        <v>456</v>
      </c>
      <c r="D27" s="57">
        <v>0</v>
      </c>
      <c r="E27" s="57">
        <v>0</v>
      </c>
      <c r="F27" s="57">
        <v>0</v>
      </c>
      <c r="G27" s="57">
        <v>0</v>
      </c>
      <c r="H27" s="57">
        <v>12</v>
      </c>
      <c r="I27" s="57">
        <v>25</v>
      </c>
      <c r="J27" s="57">
        <v>0</v>
      </c>
      <c r="K27" s="57">
        <v>31</v>
      </c>
      <c r="L27" s="57">
        <v>106</v>
      </c>
      <c r="M27" s="57">
        <v>0</v>
      </c>
      <c r="N27" s="57">
        <v>273</v>
      </c>
    </row>
    <row r="28" spans="1:14" ht="28.5" customHeight="1">
      <c r="A28" s="43" t="s">
        <v>53</v>
      </c>
      <c r="B28" s="57">
        <v>32</v>
      </c>
      <c r="C28" s="57">
        <v>23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57">
        <v>23</v>
      </c>
      <c r="J28" s="57">
        <v>23</v>
      </c>
      <c r="K28" s="57">
        <v>23</v>
      </c>
      <c r="L28" s="57">
        <v>0</v>
      </c>
      <c r="M28" s="57">
        <v>0</v>
      </c>
      <c r="N28" s="57">
        <v>0</v>
      </c>
    </row>
    <row r="29" spans="1:14">
      <c r="A29" s="43" t="s">
        <v>54</v>
      </c>
      <c r="B29" s="57">
        <v>4</v>
      </c>
      <c r="C29" s="57">
        <v>4</v>
      </c>
      <c r="D29" s="57">
        <v>0</v>
      </c>
      <c r="E29" s="57">
        <v>0</v>
      </c>
      <c r="F29" s="57">
        <v>0</v>
      </c>
      <c r="G29" s="57">
        <v>0</v>
      </c>
      <c r="H29" s="57">
        <v>2</v>
      </c>
      <c r="I29" s="57">
        <v>2</v>
      </c>
      <c r="J29" s="57">
        <v>4</v>
      </c>
      <c r="K29" s="57">
        <v>0</v>
      </c>
      <c r="L29" s="57">
        <v>0</v>
      </c>
      <c r="M29" s="57">
        <v>0</v>
      </c>
      <c r="N29" s="57">
        <v>0</v>
      </c>
    </row>
    <row r="30" spans="1:14" ht="18" customHeight="1">
      <c r="A30" s="51" t="s">
        <v>16</v>
      </c>
      <c r="B30" s="52">
        <f>SUM(B6:B29)</f>
        <v>4028</v>
      </c>
      <c r="C30" s="52">
        <f t="shared" ref="C30:N30" si="0">SUM(C6:C29)</f>
        <v>2808</v>
      </c>
      <c r="D30" s="52">
        <f t="shared" si="0"/>
        <v>1</v>
      </c>
      <c r="E30" s="52">
        <f t="shared" si="0"/>
        <v>3</v>
      </c>
      <c r="F30" s="52">
        <f t="shared" si="0"/>
        <v>1</v>
      </c>
      <c r="G30" s="52">
        <f t="shared" si="0"/>
        <v>0</v>
      </c>
      <c r="H30" s="52">
        <f t="shared" si="0"/>
        <v>174</v>
      </c>
      <c r="I30" s="52">
        <f t="shared" si="0"/>
        <v>2210</v>
      </c>
      <c r="J30" s="52">
        <f t="shared" si="0"/>
        <v>266</v>
      </c>
      <c r="K30" s="52">
        <f t="shared" si="0"/>
        <v>787</v>
      </c>
      <c r="L30" s="52">
        <f t="shared" si="0"/>
        <v>990</v>
      </c>
      <c r="M30" s="52">
        <f t="shared" si="0"/>
        <v>30</v>
      </c>
      <c r="N30" s="52">
        <f t="shared" si="0"/>
        <v>829</v>
      </c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7.25" customHeight="1">
      <c r="A32" s="117" t="s">
        <v>17</v>
      </c>
      <c r="B32" s="117"/>
      <c r="C32" s="53"/>
      <c r="D32" s="53"/>
      <c r="E32" s="53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7.25" customHeight="1">
      <c r="A33" s="117" t="s">
        <v>60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>
      <c r="A34" s="117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</sheetData>
  <mergeCells count="9">
    <mergeCell ref="A34:N34"/>
    <mergeCell ref="A32:B32"/>
    <mergeCell ref="A33:N33"/>
    <mergeCell ref="A1:N1"/>
    <mergeCell ref="A3:N3"/>
    <mergeCell ref="A4:A5"/>
    <mergeCell ref="B4:C4"/>
    <mergeCell ref="D4:I4"/>
    <mergeCell ref="J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workbookViewId="0">
      <selection activeCell="D5" sqref="D5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64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3" customHeight="1">
      <c r="A4" s="118" t="s">
        <v>19</v>
      </c>
      <c r="B4" s="120" t="s">
        <v>2</v>
      </c>
      <c r="C4" s="121"/>
      <c r="D4" s="120" t="s">
        <v>20</v>
      </c>
      <c r="E4" s="122"/>
      <c r="F4" s="122"/>
      <c r="G4" s="122"/>
      <c r="H4" s="122"/>
      <c r="I4" s="121"/>
      <c r="J4" s="123" t="s">
        <v>21</v>
      </c>
      <c r="K4" s="124"/>
      <c r="L4" s="124"/>
      <c r="M4" s="124"/>
      <c r="N4" s="125"/>
    </row>
    <row r="5" spans="1:14" ht="161.25">
      <c r="A5" s="119"/>
      <c r="B5" s="41" t="s">
        <v>5</v>
      </c>
      <c r="C5" s="41" t="s">
        <v>6</v>
      </c>
      <c r="D5" s="42" t="s">
        <v>22</v>
      </c>
      <c r="E5" s="42" t="s">
        <v>23</v>
      </c>
      <c r="F5" s="42" t="s">
        <v>56</v>
      </c>
      <c r="G5" s="42" t="s">
        <v>24</v>
      </c>
      <c r="H5" s="42" t="s">
        <v>25</v>
      </c>
      <c r="I5" s="42" t="s">
        <v>26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31</v>
      </c>
    </row>
    <row r="6" spans="1:14">
      <c r="A6" s="43" t="s">
        <v>32</v>
      </c>
      <c r="B6" s="60">
        <v>1631</v>
      </c>
      <c r="C6" s="60">
        <v>1631</v>
      </c>
      <c r="D6" s="60">
        <v>0</v>
      </c>
      <c r="E6" s="60">
        <v>0</v>
      </c>
      <c r="F6" s="60">
        <v>0</v>
      </c>
      <c r="G6" s="60">
        <v>0</v>
      </c>
      <c r="H6" s="60">
        <v>1030</v>
      </c>
      <c r="I6" s="60">
        <v>601</v>
      </c>
      <c r="J6" s="60">
        <v>72</v>
      </c>
      <c r="K6" s="60">
        <v>203</v>
      </c>
      <c r="L6" s="60">
        <v>1356</v>
      </c>
      <c r="M6" s="60">
        <v>0</v>
      </c>
      <c r="N6" s="60">
        <v>0</v>
      </c>
    </row>
    <row r="7" spans="1:14">
      <c r="A7" s="43" t="s">
        <v>14</v>
      </c>
      <c r="B7" s="60">
        <v>130</v>
      </c>
      <c r="C7" s="60">
        <v>124</v>
      </c>
      <c r="D7" s="60">
        <v>0</v>
      </c>
      <c r="E7" s="60">
        <v>1</v>
      </c>
      <c r="F7" s="60">
        <v>0</v>
      </c>
      <c r="G7" s="60">
        <v>0</v>
      </c>
      <c r="H7" s="60">
        <v>8</v>
      </c>
      <c r="I7" s="60">
        <v>115</v>
      </c>
      <c r="J7" s="60">
        <v>164</v>
      </c>
      <c r="K7" s="60">
        <v>716</v>
      </c>
      <c r="L7" s="60">
        <v>33</v>
      </c>
      <c r="M7" s="60">
        <v>6</v>
      </c>
      <c r="N7" s="60">
        <v>10</v>
      </c>
    </row>
    <row r="8" spans="1:14">
      <c r="A8" s="43" t="s">
        <v>33</v>
      </c>
      <c r="B8" s="60">
        <v>4</v>
      </c>
      <c r="C8" s="60">
        <v>4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4</v>
      </c>
      <c r="J8" s="60">
        <v>0</v>
      </c>
      <c r="K8" s="60">
        <v>4</v>
      </c>
      <c r="L8" s="60">
        <v>3</v>
      </c>
      <c r="M8" s="60">
        <v>0</v>
      </c>
      <c r="N8" s="60">
        <v>0</v>
      </c>
    </row>
    <row r="9" spans="1:14">
      <c r="A9" s="43" t="s">
        <v>34</v>
      </c>
      <c r="B9" s="60">
        <v>6</v>
      </c>
      <c r="C9" s="60">
        <v>4</v>
      </c>
      <c r="D9" s="60">
        <v>0</v>
      </c>
      <c r="E9" s="60">
        <v>0</v>
      </c>
      <c r="F9" s="60">
        <v>0</v>
      </c>
      <c r="G9" s="60">
        <v>0</v>
      </c>
      <c r="H9" s="60">
        <v>2</v>
      </c>
      <c r="I9" s="60">
        <v>2</v>
      </c>
      <c r="J9" s="60">
        <v>4</v>
      </c>
      <c r="K9" s="60">
        <v>0</v>
      </c>
      <c r="L9" s="60">
        <v>0</v>
      </c>
      <c r="M9" s="60">
        <v>0</v>
      </c>
      <c r="N9" s="60">
        <v>0</v>
      </c>
    </row>
    <row r="10" spans="1:14">
      <c r="A10" s="43" t="s">
        <v>35</v>
      </c>
      <c r="B10" s="60">
        <v>24</v>
      </c>
      <c r="C10" s="60">
        <v>18</v>
      </c>
      <c r="D10" s="60">
        <v>0</v>
      </c>
      <c r="E10" s="60">
        <v>0</v>
      </c>
      <c r="F10" s="60">
        <v>0</v>
      </c>
      <c r="G10" s="60">
        <v>0</v>
      </c>
      <c r="H10" s="60">
        <v>2</v>
      </c>
      <c r="I10" s="60">
        <v>16</v>
      </c>
      <c r="J10" s="60">
        <v>13</v>
      </c>
      <c r="K10" s="60">
        <v>3</v>
      </c>
      <c r="L10" s="60">
        <v>2</v>
      </c>
      <c r="M10" s="60">
        <v>0</v>
      </c>
      <c r="N10" s="60">
        <v>0</v>
      </c>
    </row>
    <row r="11" spans="1:14" ht="15" customHeight="1">
      <c r="A11" s="43" t="s">
        <v>36</v>
      </c>
      <c r="B11" s="60">
        <v>15</v>
      </c>
      <c r="C11" s="60">
        <v>15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15</v>
      </c>
      <c r="J11" s="60">
        <v>11</v>
      </c>
      <c r="K11" s="60">
        <v>13</v>
      </c>
      <c r="L11" s="60">
        <v>2</v>
      </c>
      <c r="M11" s="60">
        <v>0</v>
      </c>
      <c r="N11" s="60">
        <v>0</v>
      </c>
    </row>
    <row r="12" spans="1:14">
      <c r="A12" s="43" t="s">
        <v>37</v>
      </c>
      <c r="B12" s="60">
        <v>3</v>
      </c>
      <c r="C12" s="60">
        <v>3</v>
      </c>
      <c r="D12" s="60">
        <v>0</v>
      </c>
      <c r="E12" s="60">
        <v>0</v>
      </c>
      <c r="F12" s="60">
        <v>0</v>
      </c>
      <c r="G12" s="60">
        <v>0</v>
      </c>
      <c r="H12" s="60">
        <v>3</v>
      </c>
      <c r="I12" s="60">
        <v>0</v>
      </c>
      <c r="J12" s="60">
        <v>3</v>
      </c>
      <c r="K12" s="60">
        <v>0</v>
      </c>
      <c r="L12" s="60">
        <v>0</v>
      </c>
      <c r="M12" s="60">
        <v>0</v>
      </c>
      <c r="N12" s="60">
        <v>0</v>
      </c>
    </row>
    <row r="13" spans="1:14">
      <c r="A13" s="43" t="s">
        <v>38</v>
      </c>
      <c r="B13" s="60">
        <v>207</v>
      </c>
      <c r="C13" s="60">
        <v>206</v>
      </c>
      <c r="D13" s="60">
        <v>0</v>
      </c>
      <c r="E13" s="60">
        <v>0</v>
      </c>
      <c r="F13" s="60">
        <v>0</v>
      </c>
      <c r="G13" s="60">
        <v>0</v>
      </c>
      <c r="H13" s="60">
        <v>7</v>
      </c>
      <c r="I13" s="60">
        <v>199</v>
      </c>
      <c r="J13" s="60">
        <v>8</v>
      </c>
      <c r="K13" s="60">
        <v>4</v>
      </c>
      <c r="L13" s="60">
        <v>0</v>
      </c>
      <c r="M13" s="60">
        <v>0</v>
      </c>
      <c r="N13" s="60">
        <v>194</v>
      </c>
    </row>
    <row r="14" spans="1:14">
      <c r="A14" s="43" t="s">
        <v>39</v>
      </c>
      <c r="B14" s="60">
        <v>0</v>
      </c>
      <c r="C14" s="60">
        <v>7</v>
      </c>
      <c r="D14" s="60">
        <v>0</v>
      </c>
      <c r="E14" s="60">
        <v>2</v>
      </c>
      <c r="F14" s="60">
        <v>0</v>
      </c>
      <c r="G14" s="60">
        <v>0</v>
      </c>
      <c r="H14" s="60">
        <v>0</v>
      </c>
      <c r="I14" s="60">
        <v>5</v>
      </c>
      <c r="J14" s="60">
        <v>2</v>
      </c>
      <c r="K14" s="60">
        <v>0</v>
      </c>
      <c r="L14" s="60">
        <v>5</v>
      </c>
      <c r="M14" s="60">
        <v>0</v>
      </c>
      <c r="N14" s="60">
        <v>0</v>
      </c>
    </row>
    <row r="15" spans="1:14" ht="18" customHeight="1">
      <c r="A15" s="43" t="s">
        <v>40</v>
      </c>
      <c r="B15" s="60">
        <v>8</v>
      </c>
      <c r="C15" s="60">
        <v>8</v>
      </c>
      <c r="D15" s="60">
        <v>0</v>
      </c>
      <c r="E15" s="60">
        <v>0</v>
      </c>
      <c r="F15" s="60">
        <v>0</v>
      </c>
      <c r="G15" s="60">
        <v>0</v>
      </c>
      <c r="H15" s="60">
        <v>2</v>
      </c>
      <c r="I15" s="60">
        <v>6</v>
      </c>
      <c r="J15" s="60">
        <v>5</v>
      </c>
      <c r="K15" s="60">
        <v>2</v>
      </c>
      <c r="L15" s="60">
        <v>1</v>
      </c>
      <c r="M15" s="60">
        <v>3</v>
      </c>
      <c r="N15" s="60">
        <v>0</v>
      </c>
    </row>
    <row r="16" spans="1:14">
      <c r="A16" s="43" t="s">
        <v>41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</row>
    <row r="17" spans="1:14">
      <c r="A17" s="43" t="s">
        <v>42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</row>
    <row r="18" spans="1:14">
      <c r="A18" s="43" t="s">
        <v>43</v>
      </c>
      <c r="B18" s="58">
        <v>19</v>
      </c>
      <c r="C18" s="58">
        <v>16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16</v>
      </c>
      <c r="J18" s="58">
        <v>11</v>
      </c>
      <c r="K18" s="58">
        <v>17</v>
      </c>
      <c r="L18" s="58">
        <v>2</v>
      </c>
      <c r="M18" s="58">
        <v>0</v>
      </c>
      <c r="N18" s="58">
        <v>0</v>
      </c>
    </row>
    <row r="19" spans="1:14">
      <c r="A19" s="43" t="s">
        <v>44</v>
      </c>
      <c r="B19" s="60">
        <v>12</v>
      </c>
      <c r="C19" s="60">
        <v>12</v>
      </c>
      <c r="D19" s="60">
        <v>0</v>
      </c>
      <c r="E19" s="60">
        <v>0</v>
      </c>
      <c r="F19" s="60">
        <v>0</v>
      </c>
      <c r="G19" s="60">
        <v>0</v>
      </c>
      <c r="H19" s="60">
        <v>4</v>
      </c>
      <c r="I19" s="60">
        <v>8</v>
      </c>
      <c r="J19" s="60">
        <v>4</v>
      </c>
      <c r="K19" s="60">
        <v>3</v>
      </c>
      <c r="L19" s="60">
        <v>1</v>
      </c>
      <c r="M19" s="60">
        <v>2</v>
      </c>
      <c r="N19" s="60">
        <v>2</v>
      </c>
    </row>
    <row r="20" spans="1:14">
      <c r="A20" s="43" t="s">
        <v>45</v>
      </c>
      <c r="B20" s="60">
        <v>370</v>
      </c>
      <c r="C20" s="60">
        <v>259</v>
      </c>
      <c r="D20" s="60">
        <v>0</v>
      </c>
      <c r="E20" s="60">
        <v>0</v>
      </c>
      <c r="F20" s="60">
        <v>0</v>
      </c>
      <c r="G20" s="60">
        <v>0</v>
      </c>
      <c r="H20" s="60">
        <v>40</v>
      </c>
      <c r="I20" s="60">
        <v>219</v>
      </c>
      <c r="J20" s="60">
        <v>40</v>
      </c>
      <c r="K20" s="60">
        <v>154</v>
      </c>
      <c r="L20" s="60">
        <v>181</v>
      </c>
      <c r="M20" s="60">
        <v>15</v>
      </c>
      <c r="N20" s="60">
        <v>1</v>
      </c>
    </row>
    <row r="21" spans="1:14">
      <c r="A21" s="43" t="s">
        <v>46</v>
      </c>
      <c r="B21" s="60">
        <v>49</v>
      </c>
      <c r="C21" s="60">
        <v>37</v>
      </c>
      <c r="D21" s="61">
        <v>0</v>
      </c>
      <c r="E21" s="61">
        <v>0</v>
      </c>
      <c r="F21" s="61">
        <v>0</v>
      </c>
      <c r="G21" s="61">
        <v>0</v>
      </c>
      <c r="H21" s="61">
        <v>29</v>
      </c>
      <c r="I21" s="61">
        <v>8</v>
      </c>
      <c r="J21" s="60">
        <v>65</v>
      </c>
      <c r="K21" s="60">
        <v>54</v>
      </c>
      <c r="L21" s="60">
        <v>11</v>
      </c>
      <c r="M21" s="60">
        <v>1</v>
      </c>
      <c r="N21" s="60">
        <v>0</v>
      </c>
    </row>
    <row r="22" spans="1:14">
      <c r="A22" s="43" t="s">
        <v>61</v>
      </c>
      <c r="B22" s="60">
        <v>8</v>
      </c>
      <c r="C22" s="60">
        <v>5</v>
      </c>
      <c r="D22" s="60">
        <v>0</v>
      </c>
      <c r="E22" s="60">
        <v>0</v>
      </c>
      <c r="F22" s="60">
        <v>0</v>
      </c>
      <c r="G22" s="60">
        <v>0</v>
      </c>
      <c r="H22" s="60">
        <v>2</v>
      </c>
      <c r="I22" s="60">
        <v>3</v>
      </c>
      <c r="J22" s="60">
        <v>2</v>
      </c>
      <c r="K22" s="60">
        <v>1</v>
      </c>
      <c r="L22" s="60">
        <v>2</v>
      </c>
      <c r="M22" s="60">
        <v>0</v>
      </c>
      <c r="N22" s="60">
        <v>0</v>
      </c>
    </row>
    <row r="23" spans="1:14" ht="18" customHeight="1">
      <c r="A23" s="43" t="s">
        <v>48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</row>
    <row r="24" spans="1:14" ht="18.75" customHeight="1">
      <c r="A24" s="43" t="s">
        <v>49</v>
      </c>
      <c r="B24" s="60">
        <v>362</v>
      </c>
      <c r="C24" s="60">
        <v>222</v>
      </c>
      <c r="D24" s="60">
        <v>0</v>
      </c>
      <c r="E24" s="60">
        <v>0</v>
      </c>
      <c r="F24" s="60">
        <v>0</v>
      </c>
      <c r="G24" s="60">
        <v>0</v>
      </c>
      <c r="H24" s="60">
        <v>83</v>
      </c>
      <c r="I24" s="60">
        <v>139</v>
      </c>
      <c r="J24" s="60">
        <v>83</v>
      </c>
      <c r="K24" s="60">
        <v>133</v>
      </c>
      <c r="L24" s="60">
        <v>5</v>
      </c>
      <c r="M24" s="60">
        <v>1</v>
      </c>
      <c r="N24" s="60">
        <v>0</v>
      </c>
    </row>
    <row r="25" spans="1:14">
      <c r="A25" s="43" t="s">
        <v>50</v>
      </c>
      <c r="B25" s="60">
        <v>15</v>
      </c>
      <c r="C25" s="60">
        <v>4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4</v>
      </c>
      <c r="J25" s="60">
        <v>3</v>
      </c>
      <c r="K25" s="60">
        <v>0</v>
      </c>
      <c r="L25" s="60">
        <v>0</v>
      </c>
      <c r="M25" s="60">
        <v>1</v>
      </c>
      <c r="N25" s="60">
        <v>0</v>
      </c>
    </row>
    <row r="26" spans="1:14" ht="18" customHeight="1">
      <c r="A26" s="43" t="s">
        <v>51</v>
      </c>
      <c r="B26" s="60">
        <v>987</v>
      </c>
      <c r="C26" s="60">
        <v>979</v>
      </c>
      <c r="D26" s="61">
        <v>0</v>
      </c>
      <c r="E26" s="61">
        <v>0</v>
      </c>
      <c r="F26" s="61">
        <v>0</v>
      </c>
      <c r="G26" s="61">
        <v>0</v>
      </c>
      <c r="H26" s="61">
        <v>2</v>
      </c>
      <c r="I26" s="61">
        <v>977</v>
      </c>
      <c r="J26" s="60">
        <v>31</v>
      </c>
      <c r="K26" s="60">
        <v>525</v>
      </c>
      <c r="L26" s="60">
        <v>116</v>
      </c>
      <c r="M26" s="60">
        <v>7</v>
      </c>
      <c r="N26" s="60">
        <v>300</v>
      </c>
    </row>
    <row r="27" spans="1:14">
      <c r="A27" s="43" t="s">
        <v>52</v>
      </c>
      <c r="B27" s="60">
        <v>182</v>
      </c>
      <c r="C27" s="60">
        <v>182</v>
      </c>
      <c r="D27" s="60">
        <v>0</v>
      </c>
      <c r="E27" s="60">
        <v>0</v>
      </c>
      <c r="F27" s="60">
        <v>0</v>
      </c>
      <c r="G27" s="60">
        <v>0</v>
      </c>
      <c r="H27" s="60">
        <v>12</v>
      </c>
      <c r="I27" s="60">
        <v>170</v>
      </c>
      <c r="J27" s="60">
        <v>11</v>
      </c>
      <c r="K27" s="60">
        <v>20</v>
      </c>
      <c r="L27" s="60">
        <v>53</v>
      </c>
      <c r="M27" s="60">
        <v>0</v>
      </c>
      <c r="N27" s="60">
        <v>98</v>
      </c>
    </row>
    <row r="28" spans="1:14" ht="28.5" customHeight="1">
      <c r="A28" s="43" t="s">
        <v>53</v>
      </c>
      <c r="B28" s="60">
        <v>30</v>
      </c>
      <c r="C28" s="60">
        <v>23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23</v>
      </c>
      <c r="J28" s="60">
        <v>23</v>
      </c>
      <c r="K28" s="60">
        <v>23</v>
      </c>
      <c r="L28" s="60">
        <v>0</v>
      </c>
      <c r="M28" s="60">
        <v>0</v>
      </c>
      <c r="N28" s="60">
        <v>0</v>
      </c>
    </row>
    <row r="29" spans="1:14">
      <c r="A29" s="43" t="s">
        <v>54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</row>
    <row r="30" spans="1:14" ht="18" customHeight="1">
      <c r="A30" s="51" t="s">
        <v>16</v>
      </c>
      <c r="B30" s="52">
        <f>SUM(B6:B29)</f>
        <v>4062</v>
      </c>
      <c r="C30" s="52">
        <f t="shared" ref="C30:N30" si="0">SUM(C6:C29)</f>
        <v>3759</v>
      </c>
      <c r="D30" s="52">
        <f t="shared" si="0"/>
        <v>0</v>
      </c>
      <c r="E30" s="52">
        <f t="shared" si="0"/>
        <v>3</v>
      </c>
      <c r="F30" s="52">
        <f t="shared" si="0"/>
        <v>0</v>
      </c>
      <c r="G30" s="52">
        <f t="shared" si="0"/>
        <v>0</v>
      </c>
      <c r="H30" s="52">
        <f t="shared" si="0"/>
        <v>1226</v>
      </c>
      <c r="I30" s="52">
        <f t="shared" si="0"/>
        <v>2530</v>
      </c>
      <c r="J30" s="52">
        <f t="shared" si="0"/>
        <v>555</v>
      </c>
      <c r="K30" s="52">
        <f t="shared" si="0"/>
        <v>1875</v>
      </c>
      <c r="L30" s="52">
        <f t="shared" si="0"/>
        <v>1773</v>
      </c>
      <c r="M30" s="52">
        <f t="shared" si="0"/>
        <v>36</v>
      </c>
      <c r="N30" s="52">
        <f t="shared" si="0"/>
        <v>605</v>
      </c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7.25" customHeight="1">
      <c r="A32" s="117" t="s">
        <v>17</v>
      </c>
      <c r="B32" s="117"/>
      <c r="C32" s="53"/>
      <c r="D32" s="53"/>
      <c r="E32" s="53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7.25" customHeight="1">
      <c r="A33" s="117" t="s">
        <v>66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>
      <c r="A34" s="117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</sheetData>
  <mergeCells count="9">
    <mergeCell ref="A32:B32"/>
    <mergeCell ref="A33:N33"/>
    <mergeCell ref="A34:N34"/>
    <mergeCell ref="A1:N1"/>
    <mergeCell ref="A3:N3"/>
    <mergeCell ref="A4:A5"/>
    <mergeCell ref="B4:C4"/>
    <mergeCell ref="D4:I4"/>
    <mergeCell ref="J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>
      <selection activeCell="C5" sqref="C5"/>
    </sheetView>
  </sheetViews>
  <sheetFormatPr defaultRowHeight="15"/>
  <cols>
    <col min="1" max="1" width="14.28515625" customWidth="1"/>
    <col min="2" max="2" width="5.7109375" customWidth="1"/>
    <col min="3" max="3" width="5.85546875" customWidth="1"/>
    <col min="4" max="4" width="5.7109375" customWidth="1"/>
    <col min="5" max="5" width="6" customWidth="1"/>
    <col min="6" max="6" width="5.7109375" customWidth="1"/>
    <col min="7" max="7" width="6.140625" customWidth="1"/>
    <col min="8" max="8" width="5.85546875" customWidth="1"/>
    <col min="9" max="9" width="6.28515625" customWidth="1"/>
    <col min="10" max="10" width="5.42578125" customWidth="1"/>
    <col min="11" max="11" width="6" customWidth="1"/>
    <col min="12" max="12" width="5.7109375" customWidth="1"/>
    <col min="13" max="13" width="5" customWidth="1"/>
    <col min="14" max="14" width="4.85546875" customWidth="1"/>
  </cols>
  <sheetData>
    <row r="1" spans="1:14" ht="33.75" customHeight="1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>
      <c r="A3" s="108" t="s">
        <v>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33" customHeight="1">
      <c r="A4" s="118" t="s">
        <v>19</v>
      </c>
      <c r="B4" s="120" t="s">
        <v>2</v>
      </c>
      <c r="C4" s="121"/>
      <c r="D4" s="120" t="s">
        <v>20</v>
      </c>
      <c r="E4" s="122"/>
      <c r="F4" s="122"/>
      <c r="G4" s="122"/>
      <c r="H4" s="122"/>
      <c r="I4" s="121"/>
      <c r="J4" s="123" t="s">
        <v>21</v>
      </c>
      <c r="K4" s="124"/>
      <c r="L4" s="124"/>
      <c r="M4" s="124"/>
      <c r="N4" s="125"/>
    </row>
    <row r="5" spans="1:14" ht="161.25">
      <c r="A5" s="119"/>
      <c r="B5" s="41" t="s">
        <v>5</v>
      </c>
      <c r="C5" s="41" t="s">
        <v>6</v>
      </c>
      <c r="D5" s="42" t="s">
        <v>22</v>
      </c>
      <c r="E5" s="42" t="s">
        <v>23</v>
      </c>
      <c r="F5" s="42" t="s">
        <v>56</v>
      </c>
      <c r="G5" s="42" t="s">
        <v>24</v>
      </c>
      <c r="H5" s="42" t="s">
        <v>25</v>
      </c>
      <c r="I5" s="42" t="s">
        <v>26</v>
      </c>
      <c r="J5" s="42" t="s">
        <v>27</v>
      </c>
      <c r="K5" s="42" t="s">
        <v>28</v>
      </c>
      <c r="L5" s="42" t="s">
        <v>29</v>
      </c>
      <c r="M5" s="42" t="s">
        <v>30</v>
      </c>
      <c r="N5" s="42" t="s">
        <v>31</v>
      </c>
    </row>
    <row r="6" spans="1:14">
      <c r="A6" s="43" t="s">
        <v>32</v>
      </c>
      <c r="B6" s="60">
        <v>342</v>
      </c>
      <c r="C6" s="60">
        <v>342</v>
      </c>
      <c r="D6" s="60">
        <v>0</v>
      </c>
      <c r="E6" s="60">
        <v>0</v>
      </c>
      <c r="F6" s="60">
        <v>0</v>
      </c>
      <c r="G6" s="60">
        <v>0</v>
      </c>
      <c r="H6" s="60">
        <v>49</v>
      </c>
      <c r="I6" s="60">
        <v>293</v>
      </c>
      <c r="J6" s="60">
        <v>42</v>
      </c>
      <c r="K6" s="60">
        <v>67</v>
      </c>
      <c r="L6" s="60">
        <v>232</v>
      </c>
      <c r="M6" s="60">
        <v>0</v>
      </c>
      <c r="N6" s="60">
        <v>0</v>
      </c>
    </row>
    <row r="7" spans="1:14">
      <c r="A7" s="43" t="s">
        <v>14</v>
      </c>
      <c r="B7" s="60">
        <v>200</v>
      </c>
      <c r="C7" s="60">
        <v>195</v>
      </c>
      <c r="D7" s="60">
        <v>0</v>
      </c>
      <c r="E7" s="60">
        <v>0</v>
      </c>
      <c r="F7" s="60">
        <v>0</v>
      </c>
      <c r="G7" s="60">
        <v>0</v>
      </c>
      <c r="H7" s="60">
        <v>95</v>
      </c>
      <c r="I7" s="60">
        <v>100</v>
      </c>
      <c r="J7" s="60">
        <v>81</v>
      </c>
      <c r="K7" s="60">
        <v>116</v>
      </c>
      <c r="L7" s="60">
        <v>26</v>
      </c>
      <c r="M7" s="60">
        <v>2</v>
      </c>
      <c r="N7" s="60">
        <v>5</v>
      </c>
    </row>
    <row r="8" spans="1:14">
      <c r="A8" s="43" t="s">
        <v>33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</row>
    <row r="9" spans="1:14">
      <c r="A9" s="43" t="s">
        <v>34</v>
      </c>
      <c r="B9" s="60">
        <v>8</v>
      </c>
      <c r="C9" s="60">
        <v>1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1</v>
      </c>
      <c r="J9" s="60">
        <v>1</v>
      </c>
      <c r="K9" s="60">
        <v>0</v>
      </c>
      <c r="L9" s="60">
        <v>0</v>
      </c>
      <c r="M9" s="60">
        <v>0</v>
      </c>
      <c r="N9" s="60">
        <v>0</v>
      </c>
    </row>
    <row r="10" spans="1:14">
      <c r="A10" s="43" t="s">
        <v>35</v>
      </c>
      <c r="B10" s="60">
        <v>26</v>
      </c>
      <c r="C10" s="60">
        <v>22</v>
      </c>
      <c r="D10" s="60">
        <v>0</v>
      </c>
      <c r="E10" s="60">
        <v>1</v>
      </c>
      <c r="F10" s="60">
        <v>0</v>
      </c>
      <c r="G10" s="60">
        <v>0</v>
      </c>
      <c r="H10" s="60">
        <v>9</v>
      </c>
      <c r="I10" s="60">
        <v>12</v>
      </c>
      <c r="J10" s="60">
        <v>13</v>
      </c>
      <c r="K10" s="60">
        <v>8</v>
      </c>
      <c r="L10" s="60">
        <v>5</v>
      </c>
      <c r="M10" s="60">
        <v>0</v>
      </c>
      <c r="N10" s="60">
        <v>8</v>
      </c>
    </row>
    <row r="11" spans="1:14" ht="15" customHeight="1">
      <c r="A11" s="43" t="s">
        <v>36</v>
      </c>
      <c r="B11" s="60">
        <v>11</v>
      </c>
      <c r="C11" s="60">
        <v>11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11</v>
      </c>
      <c r="J11" s="60">
        <v>1</v>
      </c>
      <c r="K11" s="60">
        <v>11</v>
      </c>
      <c r="L11" s="60">
        <v>1</v>
      </c>
      <c r="M11" s="60">
        <v>0</v>
      </c>
      <c r="N11" s="60">
        <v>0</v>
      </c>
    </row>
    <row r="12" spans="1:14">
      <c r="A12" s="43" t="s">
        <v>37</v>
      </c>
      <c r="B12" s="60">
        <v>34</v>
      </c>
      <c r="C12" s="60">
        <v>6</v>
      </c>
      <c r="D12" s="60">
        <v>0</v>
      </c>
      <c r="E12" s="60">
        <v>0</v>
      </c>
      <c r="F12" s="60">
        <v>0</v>
      </c>
      <c r="G12" s="60">
        <v>2</v>
      </c>
      <c r="H12" s="60">
        <v>3</v>
      </c>
      <c r="I12" s="60">
        <v>4</v>
      </c>
      <c r="J12" s="60">
        <v>3</v>
      </c>
      <c r="K12" s="60">
        <v>0</v>
      </c>
      <c r="L12" s="60">
        <v>0</v>
      </c>
      <c r="M12" s="60">
        <v>0</v>
      </c>
      <c r="N12" s="60">
        <v>0</v>
      </c>
    </row>
    <row r="13" spans="1:14">
      <c r="A13" s="43" t="s">
        <v>38</v>
      </c>
      <c r="B13" s="60">
        <v>437</v>
      </c>
      <c r="C13" s="60">
        <v>428</v>
      </c>
      <c r="D13" s="60">
        <v>0</v>
      </c>
      <c r="E13" s="60">
        <v>0</v>
      </c>
      <c r="F13" s="60">
        <v>0</v>
      </c>
      <c r="G13" s="60">
        <v>0</v>
      </c>
      <c r="H13" s="60">
        <v>11</v>
      </c>
      <c r="I13" s="60">
        <v>416</v>
      </c>
      <c r="J13" s="60">
        <v>11</v>
      </c>
      <c r="K13" s="60">
        <v>6</v>
      </c>
      <c r="L13" s="60">
        <v>0</v>
      </c>
      <c r="M13" s="60">
        <v>0</v>
      </c>
      <c r="N13" s="60">
        <v>410</v>
      </c>
    </row>
    <row r="14" spans="1:14">
      <c r="A14" s="43" t="s">
        <v>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</row>
    <row r="15" spans="1:14" ht="18" customHeight="1">
      <c r="A15" s="43" t="s">
        <v>40</v>
      </c>
      <c r="B15" s="60">
        <v>8</v>
      </c>
      <c r="C15" s="60">
        <v>8</v>
      </c>
      <c r="D15" s="60">
        <v>0</v>
      </c>
      <c r="E15" s="60">
        <v>0</v>
      </c>
      <c r="F15" s="60">
        <v>0</v>
      </c>
      <c r="G15" s="60">
        <v>0</v>
      </c>
      <c r="H15" s="60">
        <v>3</v>
      </c>
      <c r="I15" s="60">
        <v>5</v>
      </c>
      <c r="J15" s="60">
        <v>6</v>
      </c>
      <c r="K15" s="60">
        <v>2</v>
      </c>
      <c r="L15" s="60">
        <v>0</v>
      </c>
      <c r="M15" s="60">
        <v>0</v>
      </c>
      <c r="N15" s="60">
        <v>0</v>
      </c>
    </row>
    <row r="16" spans="1:14">
      <c r="A16" s="43" t="s">
        <v>41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</row>
    <row r="17" spans="1:14">
      <c r="A17" s="43" t="s">
        <v>42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</row>
    <row r="18" spans="1:14">
      <c r="A18" s="43" t="s">
        <v>43</v>
      </c>
      <c r="B18" s="60">
        <v>43</v>
      </c>
      <c r="C18" s="60">
        <v>43</v>
      </c>
      <c r="D18" s="60">
        <v>0</v>
      </c>
      <c r="E18" s="60">
        <v>2</v>
      </c>
      <c r="F18" s="60">
        <v>1</v>
      </c>
      <c r="G18" s="60">
        <v>0</v>
      </c>
      <c r="H18" s="60">
        <v>3</v>
      </c>
      <c r="I18" s="60">
        <v>53</v>
      </c>
      <c r="J18" s="60">
        <v>42</v>
      </c>
      <c r="K18" s="60">
        <v>40</v>
      </c>
      <c r="L18" s="60">
        <v>5</v>
      </c>
      <c r="M18" s="60">
        <v>0</v>
      </c>
      <c r="N18" s="60">
        <v>0</v>
      </c>
    </row>
    <row r="19" spans="1:14">
      <c r="A19" s="43" t="s">
        <v>44</v>
      </c>
      <c r="B19" s="60">
        <v>12</v>
      </c>
      <c r="C19" s="60">
        <v>12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12</v>
      </c>
      <c r="J19" s="60">
        <v>0</v>
      </c>
      <c r="K19" s="60">
        <v>6</v>
      </c>
      <c r="L19" s="60">
        <v>1</v>
      </c>
      <c r="M19" s="60">
        <v>4</v>
      </c>
      <c r="N19" s="60">
        <v>1</v>
      </c>
    </row>
    <row r="20" spans="1:14">
      <c r="A20" s="43" t="s">
        <v>45</v>
      </c>
      <c r="B20" s="60">
        <v>686</v>
      </c>
      <c r="C20" s="60">
        <v>315</v>
      </c>
      <c r="D20" s="60">
        <v>0</v>
      </c>
      <c r="E20" s="60">
        <v>0</v>
      </c>
      <c r="F20" s="60">
        <v>0</v>
      </c>
      <c r="G20" s="60">
        <v>0</v>
      </c>
      <c r="H20" s="60">
        <v>51</v>
      </c>
      <c r="I20" s="60">
        <v>264</v>
      </c>
      <c r="J20" s="60">
        <v>54</v>
      </c>
      <c r="K20" s="60">
        <v>236</v>
      </c>
      <c r="L20" s="60">
        <v>105</v>
      </c>
      <c r="M20" s="60">
        <v>7</v>
      </c>
      <c r="N20" s="60">
        <v>13</v>
      </c>
    </row>
    <row r="21" spans="1:14">
      <c r="A21" s="43" t="s">
        <v>46</v>
      </c>
      <c r="B21" s="60">
        <v>53</v>
      </c>
      <c r="C21" s="60">
        <v>37</v>
      </c>
      <c r="D21" s="60">
        <v>0</v>
      </c>
      <c r="E21" s="60">
        <v>6</v>
      </c>
      <c r="F21" s="60">
        <v>0</v>
      </c>
      <c r="G21" s="60">
        <v>0</v>
      </c>
      <c r="H21" s="60">
        <v>31</v>
      </c>
      <c r="I21" s="60">
        <v>22</v>
      </c>
      <c r="J21" s="60">
        <v>38</v>
      </c>
      <c r="K21" s="60">
        <v>37</v>
      </c>
      <c r="L21" s="60">
        <v>6</v>
      </c>
      <c r="M21" s="60">
        <v>0</v>
      </c>
      <c r="N21" s="60">
        <v>0</v>
      </c>
    </row>
    <row r="22" spans="1:14">
      <c r="A22" s="43" t="s">
        <v>61</v>
      </c>
      <c r="B22" s="60">
        <v>8</v>
      </c>
      <c r="C22" s="60">
        <v>6</v>
      </c>
      <c r="D22" s="60">
        <v>0</v>
      </c>
      <c r="E22" s="60">
        <v>0</v>
      </c>
      <c r="F22" s="60">
        <v>0</v>
      </c>
      <c r="G22" s="60">
        <v>0</v>
      </c>
      <c r="H22" s="60">
        <v>2</v>
      </c>
      <c r="I22" s="60">
        <v>4</v>
      </c>
      <c r="J22" s="60">
        <v>2</v>
      </c>
      <c r="K22" s="60">
        <v>8</v>
      </c>
      <c r="L22" s="60">
        <v>1</v>
      </c>
      <c r="M22" s="60">
        <v>0</v>
      </c>
      <c r="N22" s="60">
        <v>0</v>
      </c>
    </row>
    <row r="23" spans="1:14" ht="18" customHeight="1">
      <c r="A23" s="43" t="s">
        <v>48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</row>
    <row r="24" spans="1:14" ht="18.75" customHeight="1">
      <c r="A24" s="43" t="s">
        <v>49</v>
      </c>
      <c r="B24" s="60">
        <v>1435</v>
      </c>
      <c r="C24" s="60">
        <v>1098</v>
      </c>
      <c r="D24" s="60">
        <v>0</v>
      </c>
      <c r="E24" s="60">
        <v>0</v>
      </c>
      <c r="F24" s="60">
        <v>0</v>
      </c>
      <c r="G24" s="60">
        <v>0</v>
      </c>
      <c r="H24" s="60">
        <v>277</v>
      </c>
      <c r="I24" s="60">
        <v>821</v>
      </c>
      <c r="J24" s="60">
        <v>369</v>
      </c>
      <c r="K24" s="60">
        <v>310</v>
      </c>
      <c r="L24" s="60">
        <v>15</v>
      </c>
      <c r="M24" s="60">
        <v>4</v>
      </c>
      <c r="N24" s="60">
        <v>400</v>
      </c>
    </row>
    <row r="25" spans="1:14">
      <c r="A25" s="43" t="s">
        <v>50</v>
      </c>
      <c r="B25" s="60">
        <v>18</v>
      </c>
      <c r="C25" s="60">
        <v>4</v>
      </c>
      <c r="D25" s="60">
        <v>0</v>
      </c>
      <c r="E25" s="60">
        <v>0</v>
      </c>
      <c r="F25" s="60">
        <v>1</v>
      </c>
      <c r="G25" s="60">
        <v>0</v>
      </c>
      <c r="H25" s="60">
        <v>1</v>
      </c>
      <c r="I25" s="60">
        <v>0</v>
      </c>
      <c r="J25" s="60">
        <v>3</v>
      </c>
      <c r="K25" s="60">
        <v>0</v>
      </c>
      <c r="L25" s="60">
        <v>0</v>
      </c>
      <c r="M25" s="60">
        <v>0</v>
      </c>
      <c r="N25" s="60">
        <v>1</v>
      </c>
    </row>
    <row r="26" spans="1:14" ht="18" customHeight="1">
      <c r="A26" s="43" t="s">
        <v>51</v>
      </c>
      <c r="B26" s="60">
        <v>6899</v>
      </c>
      <c r="C26" s="60">
        <v>6886</v>
      </c>
      <c r="D26" s="60">
        <v>0</v>
      </c>
      <c r="E26" s="60">
        <v>0</v>
      </c>
      <c r="F26" s="60">
        <v>0</v>
      </c>
      <c r="G26" s="60">
        <v>0</v>
      </c>
      <c r="H26" s="60">
        <v>42</v>
      </c>
      <c r="I26" s="60">
        <v>6850</v>
      </c>
      <c r="J26" s="60">
        <v>49</v>
      </c>
      <c r="K26" s="60">
        <v>821</v>
      </c>
      <c r="L26" s="60">
        <v>527</v>
      </c>
      <c r="M26" s="60">
        <v>3</v>
      </c>
      <c r="N26" s="60">
        <v>5486</v>
      </c>
    </row>
    <row r="27" spans="1:14">
      <c r="A27" s="43" t="s">
        <v>52</v>
      </c>
      <c r="B27" s="60">
        <v>72</v>
      </c>
      <c r="C27" s="60">
        <v>72</v>
      </c>
      <c r="D27" s="60">
        <v>0</v>
      </c>
      <c r="E27" s="60">
        <v>0</v>
      </c>
      <c r="F27" s="60">
        <v>0</v>
      </c>
      <c r="G27" s="60">
        <v>0</v>
      </c>
      <c r="H27" s="60">
        <v>7</v>
      </c>
      <c r="I27" s="60">
        <v>15</v>
      </c>
      <c r="J27" s="60">
        <v>7</v>
      </c>
      <c r="K27" s="60">
        <v>15</v>
      </c>
      <c r="L27" s="60">
        <v>50</v>
      </c>
      <c r="M27" s="60">
        <v>0</v>
      </c>
      <c r="N27" s="60">
        <v>0</v>
      </c>
    </row>
    <row r="28" spans="1:14" ht="28.5" customHeight="1">
      <c r="A28" s="43" t="s">
        <v>53</v>
      </c>
      <c r="B28" s="60">
        <v>28</v>
      </c>
      <c r="C28" s="60">
        <v>20</v>
      </c>
      <c r="D28" s="60">
        <v>0</v>
      </c>
      <c r="E28" s="60">
        <v>0</v>
      </c>
      <c r="F28" s="60">
        <v>0</v>
      </c>
      <c r="G28" s="60">
        <v>0</v>
      </c>
      <c r="H28" s="60">
        <v>5</v>
      </c>
      <c r="I28" s="60">
        <v>15</v>
      </c>
      <c r="J28" s="60">
        <v>16</v>
      </c>
      <c r="K28" s="60">
        <v>4</v>
      </c>
      <c r="L28" s="60">
        <v>0</v>
      </c>
      <c r="M28" s="60">
        <v>0</v>
      </c>
      <c r="N28" s="60">
        <v>0</v>
      </c>
    </row>
    <row r="29" spans="1:14">
      <c r="A29" s="43" t="s">
        <v>54</v>
      </c>
      <c r="B29" s="60">
        <v>11</v>
      </c>
      <c r="C29" s="60">
        <v>11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11</v>
      </c>
      <c r="J29" s="60">
        <v>11</v>
      </c>
      <c r="K29" s="60">
        <v>1</v>
      </c>
      <c r="L29" s="60">
        <v>3</v>
      </c>
      <c r="M29" s="60">
        <v>0</v>
      </c>
      <c r="N29" s="60">
        <v>0</v>
      </c>
    </row>
    <row r="30" spans="1:14" ht="18" customHeight="1">
      <c r="A30" s="51" t="s">
        <v>16</v>
      </c>
      <c r="B30" s="52">
        <f>SUM(B6:B29)</f>
        <v>10331</v>
      </c>
      <c r="C30" s="52">
        <f t="shared" ref="C30:N30" si="0">SUM(C6:C29)</f>
        <v>9517</v>
      </c>
      <c r="D30" s="52">
        <f t="shared" si="0"/>
        <v>0</v>
      </c>
      <c r="E30" s="52">
        <f t="shared" si="0"/>
        <v>9</v>
      </c>
      <c r="F30" s="52">
        <f t="shared" si="0"/>
        <v>2</v>
      </c>
      <c r="G30" s="52">
        <f t="shared" si="0"/>
        <v>2</v>
      </c>
      <c r="H30" s="52">
        <f t="shared" si="0"/>
        <v>589</v>
      </c>
      <c r="I30" s="52">
        <f t="shared" si="0"/>
        <v>8909</v>
      </c>
      <c r="J30" s="52">
        <f t="shared" si="0"/>
        <v>749</v>
      </c>
      <c r="K30" s="52">
        <f t="shared" si="0"/>
        <v>1688</v>
      </c>
      <c r="L30" s="52">
        <f t="shared" si="0"/>
        <v>977</v>
      </c>
      <c r="M30" s="52">
        <f t="shared" si="0"/>
        <v>20</v>
      </c>
      <c r="N30" s="52">
        <f t="shared" si="0"/>
        <v>6324</v>
      </c>
    </row>
    <row r="31" spans="1:14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7.25" customHeight="1">
      <c r="A32" s="117" t="s">
        <v>17</v>
      </c>
      <c r="B32" s="117"/>
      <c r="C32" s="53"/>
      <c r="D32" s="53"/>
      <c r="E32" s="53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7.25" customHeight="1">
      <c r="A33" s="117" t="s">
        <v>66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1:14">
      <c r="A34" s="117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</sheetData>
  <mergeCells count="9">
    <mergeCell ref="A32:B32"/>
    <mergeCell ref="A33:N33"/>
    <mergeCell ref="A34:N34"/>
    <mergeCell ref="A1:N1"/>
    <mergeCell ref="A3:N3"/>
    <mergeCell ref="A4:A5"/>
    <mergeCell ref="B4:C4"/>
    <mergeCell ref="D4:I4"/>
    <mergeCell ref="J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6D9C-6223-4A6E-8718-5D2A2E3E3C8F}">
  <sheetPr>
    <tabColor theme="0"/>
  </sheetPr>
  <dimension ref="A1:V34"/>
  <sheetViews>
    <sheetView workbookViewId="0">
      <selection activeCell="J5" sqref="J5"/>
    </sheetView>
  </sheetViews>
  <sheetFormatPr defaultRowHeight="16.5"/>
  <cols>
    <col min="1" max="1" width="17.42578125" customWidth="1"/>
    <col min="2" max="6" width="4" style="23" customWidth="1"/>
    <col min="7" max="7" width="6.28515625" style="23" bestFit="1" customWidth="1"/>
    <col min="8" max="8" width="4" style="23" customWidth="1"/>
    <col min="9" max="9" width="6.28515625" style="23" bestFit="1" customWidth="1"/>
    <col min="10" max="10" width="4" style="23" customWidth="1"/>
    <col min="11" max="11" width="4.42578125" style="23" bestFit="1" customWidth="1"/>
    <col min="12" max="12" width="8.140625" style="23" bestFit="1" customWidth="1"/>
    <col min="13" max="18" width="4" style="23" customWidth="1"/>
    <col min="19" max="19" width="3.85546875" style="23" customWidth="1"/>
    <col min="20" max="20" width="4.42578125" style="23" bestFit="1" customWidth="1"/>
    <col min="21" max="21" width="8.140625" style="23" bestFit="1" customWidth="1"/>
    <col min="22" max="22" width="4" style="23" customWidth="1"/>
  </cols>
  <sheetData>
    <row r="1" spans="1:22" ht="33.75" customHeight="1">
      <c r="A1" s="107" t="s">
        <v>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ht="15">
      <c r="A3" s="126" t="s">
        <v>83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</row>
    <row r="4" spans="1:22" ht="29.1" customHeight="1">
      <c r="A4" s="127" t="s">
        <v>19</v>
      </c>
      <c r="B4" s="128" t="s">
        <v>2</v>
      </c>
      <c r="C4" s="128"/>
      <c r="D4" s="128"/>
      <c r="E4" s="128" t="s">
        <v>68</v>
      </c>
      <c r="F4" s="128"/>
      <c r="G4" s="128"/>
      <c r="H4" s="128" t="s">
        <v>69</v>
      </c>
      <c r="I4" s="128"/>
      <c r="J4" s="128"/>
      <c r="K4" s="128"/>
      <c r="L4" s="128"/>
      <c r="M4" s="128"/>
      <c r="N4" s="128" t="s">
        <v>84</v>
      </c>
      <c r="O4" s="128"/>
      <c r="P4" s="128"/>
      <c r="Q4" s="128"/>
      <c r="R4" s="128"/>
      <c r="S4" s="128"/>
      <c r="T4" s="128"/>
      <c r="U4" s="128"/>
      <c r="V4" s="128"/>
    </row>
    <row r="5" spans="1:22" ht="99" customHeight="1">
      <c r="A5" s="127"/>
      <c r="B5" s="65" t="s">
        <v>86</v>
      </c>
      <c r="C5" s="65" t="s">
        <v>70</v>
      </c>
      <c r="D5" s="65" t="s">
        <v>71</v>
      </c>
      <c r="E5" s="65" t="s">
        <v>72</v>
      </c>
      <c r="F5" s="65" t="s">
        <v>73</v>
      </c>
      <c r="G5" s="65" t="s">
        <v>74</v>
      </c>
      <c r="H5" s="65" t="s">
        <v>22</v>
      </c>
      <c r="I5" s="65" t="s">
        <v>23</v>
      </c>
      <c r="J5" s="65" t="s">
        <v>56</v>
      </c>
      <c r="K5" s="65" t="s">
        <v>24</v>
      </c>
      <c r="L5" s="65" t="s">
        <v>62</v>
      </c>
      <c r="M5" s="65" t="s">
        <v>26</v>
      </c>
      <c r="N5" s="66" t="s">
        <v>27</v>
      </c>
      <c r="O5" s="66" t="s">
        <v>75</v>
      </c>
      <c r="P5" s="66" t="s">
        <v>76</v>
      </c>
      <c r="Q5" s="66" t="s">
        <v>77</v>
      </c>
      <c r="R5" s="66" t="s">
        <v>78</v>
      </c>
      <c r="S5" s="66" t="s">
        <v>79</v>
      </c>
      <c r="T5" s="66" t="s">
        <v>80</v>
      </c>
      <c r="U5" s="66" t="s">
        <v>81</v>
      </c>
      <c r="V5" s="66" t="s">
        <v>82</v>
      </c>
    </row>
    <row r="6" spans="1:22" ht="18.600000000000001" customHeight="1">
      <c r="A6" s="67" t="str">
        <f>'[2]Freguesias atuais'!A1</f>
        <v>Ajuda</v>
      </c>
      <c r="B6" s="68">
        <v>403</v>
      </c>
      <c r="C6" s="68">
        <v>368</v>
      </c>
      <c r="D6" s="68">
        <v>850</v>
      </c>
      <c r="E6" s="68">
        <v>90</v>
      </c>
      <c r="F6" s="68">
        <v>171</v>
      </c>
      <c r="G6" s="68">
        <v>37</v>
      </c>
      <c r="H6" s="68">
        <v>0</v>
      </c>
      <c r="I6" s="68">
        <v>0</v>
      </c>
      <c r="J6" s="68">
        <v>0</v>
      </c>
      <c r="K6" s="68">
        <v>0</v>
      </c>
      <c r="L6" s="68">
        <v>28</v>
      </c>
      <c r="M6" s="68">
        <v>340</v>
      </c>
      <c r="N6" s="68">
        <v>28</v>
      </c>
      <c r="O6" s="68">
        <v>77</v>
      </c>
      <c r="P6" s="69">
        <v>1</v>
      </c>
      <c r="Q6" s="68">
        <v>136</v>
      </c>
      <c r="R6" s="68">
        <v>2</v>
      </c>
      <c r="S6" s="68">
        <v>255</v>
      </c>
      <c r="T6" s="68">
        <v>8</v>
      </c>
      <c r="U6" s="68">
        <v>9</v>
      </c>
      <c r="V6" s="69">
        <v>3</v>
      </c>
    </row>
    <row r="7" spans="1:22" ht="18.600000000000001" customHeight="1">
      <c r="A7" s="67" t="s">
        <v>14</v>
      </c>
      <c r="B7" s="68">
        <v>165</v>
      </c>
      <c r="C7" s="68">
        <v>138</v>
      </c>
      <c r="D7" s="68">
        <v>234</v>
      </c>
      <c r="E7" s="68">
        <v>20</v>
      </c>
      <c r="F7" s="68">
        <v>32</v>
      </c>
      <c r="G7" s="68">
        <v>20</v>
      </c>
      <c r="H7" s="68">
        <v>1</v>
      </c>
      <c r="I7" s="68">
        <v>0</v>
      </c>
      <c r="J7" s="68">
        <v>0</v>
      </c>
      <c r="K7" s="68">
        <v>0</v>
      </c>
      <c r="L7" s="68">
        <v>12</v>
      </c>
      <c r="M7" s="68">
        <v>125</v>
      </c>
      <c r="N7" s="68">
        <v>38</v>
      </c>
      <c r="O7" s="68">
        <v>88</v>
      </c>
      <c r="P7" s="68">
        <v>0</v>
      </c>
      <c r="Q7" s="68">
        <v>32</v>
      </c>
      <c r="R7" s="68">
        <v>1</v>
      </c>
      <c r="S7" s="68">
        <v>46</v>
      </c>
      <c r="T7" s="68">
        <v>4</v>
      </c>
      <c r="U7" s="68">
        <v>0</v>
      </c>
      <c r="V7" s="69">
        <v>11</v>
      </c>
    </row>
    <row r="8" spans="1:22" ht="18.600000000000001" customHeight="1">
      <c r="A8" s="67" t="str">
        <f>'[2]Freguesias atuais'!A3</f>
        <v>Alvalade</v>
      </c>
      <c r="B8" s="68">
        <v>23</v>
      </c>
      <c r="C8" s="68">
        <v>21</v>
      </c>
      <c r="D8" s="68">
        <v>47</v>
      </c>
      <c r="E8" s="68">
        <v>12</v>
      </c>
      <c r="F8" s="68">
        <v>4</v>
      </c>
      <c r="G8" s="68">
        <v>7</v>
      </c>
      <c r="H8" s="68">
        <v>0</v>
      </c>
      <c r="I8" s="68">
        <v>1</v>
      </c>
      <c r="J8" s="68">
        <v>0</v>
      </c>
      <c r="K8" s="68">
        <v>0</v>
      </c>
      <c r="L8" s="68">
        <v>2</v>
      </c>
      <c r="M8" s="68">
        <v>19</v>
      </c>
      <c r="N8" s="68">
        <v>11</v>
      </c>
      <c r="O8" s="68">
        <v>13</v>
      </c>
      <c r="P8" s="68">
        <v>0</v>
      </c>
      <c r="Q8" s="68">
        <v>0</v>
      </c>
      <c r="R8" s="68">
        <v>0</v>
      </c>
      <c r="S8" s="68">
        <v>9</v>
      </c>
      <c r="T8" s="68">
        <v>0</v>
      </c>
      <c r="U8" s="68">
        <v>0</v>
      </c>
      <c r="V8" s="69">
        <v>0</v>
      </c>
    </row>
    <row r="9" spans="1:22" ht="18.600000000000001" customHeight="1">
      <c r="A9" s="70" t="str">
        <f>'[2]Freguesias atuais'!A4</f>
        <v>Areeiro</v>
      </c>
      <c r="B9" s="68">
        <v>12</v>
      </c>
      <c r="C9" s="68">
        <v>12</v>
      </c>
      <c r="D9" s="68">
        <v>24</v>
      </c>
      <c r="E9" s="68">
        <v>6</v>
      </c>
      <c r="F9" s="68">
        <v>2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1</v>
      </c>
      <c r="M9" s="68">
        <v>11</v>
      </c>
      <c r="N9" s="68">
        <v>11</v>
      </c>
      <c r="O9" s="68">
        <v>1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9">
        <v>0</v>
      </c>
    </row>
    <row r="10" spans="1:22" ht="18.600000000000001" customHeight="1">
      <c r="A10" s="70" t="str">
        <f>'[2]Freguesias atuais'!A5</f>
        <v>Arroios</v>
      </c>
      <c r="B10" s="68">
        <v>17</v>
      </c>
      <c r="C10" s="68">
        <v>13</v>
      </c>
      <c r="D10" s="68">
        <v>20</v>
      </c>
      <c r="E10" s="68">
        <v>2</v>
      </c>
      <c r="F10" s="68">
        <v>3</v>
      </c>
      <c r="G10" s="68">
        <v>1</v>
      </c>
      <c r="H10" s="68">
        <v>0</v>
      </c>
      <c r="I10" s="68">
        <v>0</v>
      </c>
      <c r="J10" s="68">
        <v>1</v>
      </c>
      <c r="K10" s="68">
        <v>0</v>
      </c>
      <c r="L10" s="68">
        <v>1</v>
      </c>
      <c r="M10" s="68">
        <v>11</v>
      </c>
      <c r="N10" s="68">
        <v>8</v>
      </c>
      <c r="O10" s="68">
        <v>2</v>
      </c>
      <c r="P10" s="68">
        <v>0</v>
      </c>
      <c r="Q10" s="68">
        <v>2</v>
      </c>
      <c r="R10" s="68">
        <v>1</v>
      </c>
      <c r="S10" s="68">
        <v>0</v>
      </c>
      <c r="T10" s="68">
        <v>2</v>
      </c>
      <c r="U10" s="68">
        <v>0</v>
      </c>
      <c r="V10" s="69">
        <v>1</v>
      </c>
    </row>
    <row r="11" spans="1:22" ht="18.600000000000001" customHeight="1">
      <c r="A11" s="70" t="str">
        <f>'[2]Freguesias atuais'!A6</f>
        <v>Avenidas Novas</v>
      </c>
      <c r="B11" s="68">
        <v>15</v>
      </c>
      <c r="C11" s="68">
        <v>15</v>
      </c>
      <c r="D11" s="68">
        <v>23</v>
      </c>
      <c r="E11" s="68">
        <v>2</v>
      </c>
      <c r="F11" s="68">
        <v>9</v>
      </c>
      <c r="G11" s="68">
        <v>1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15</v>
      </c>
      <c r="N11" s="68">
        <v>11</v>
      </c>
      <c r="O11" s="68">
        <v>12</v>
      </c>
      <c r="P11" s="68">
        <v>0</v>
      </c>
      <c r="Q11" s="68">
        <v>1</v>
      </c>
      <c r="R11" s="68">
        <v>1</v>
      </c>
      <c r="S11" s="68">
        <v>0</v>
      </c>
      <c r="T11" s="68">
        <v>0</v>
      </c>
      <c r="U11" s="68">
        <v>0</v>
      </c>
      <c r="V11" s="69">
        <v>0</v>
      </c>
    </row>
    <row r="12" spans="1:22" ht="18.600000000000001" customHeight="1">
      <c r="A12" s="70" t="str">
        <f>'[2]Freguesias atuais'!A7</f>
        <v>Beato</v>
      </c>
      <c r="B12" s="68">
        <v>6</v>
      </c>
      <c r="C12" s="68">
        <v>2</v>
      </c>
      <c r="D12" s="68">
        <v>6</v>
      </c>
      <c r="E12" s="68">
        <v>1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2</v>
      </c>
      <c r="N12" s="68">
        <v>1</v>
      </c>
      <c r="O12" s="68">
        <v>1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9">
        <v>0</v>
      </c>
    </row>
    <row r="13" spans="1:22" ht="18.600000000000001" customHeight="1">
      <c r="A13" s="70" t="str">
        <f>'[2]Freguesias atuais'!A8</f>
        <v>Belém</v>
      </c>
      <c r="B13" s="68">
        <v>200</v>
      </c>
      <c r="C13" s="68">
        <v>193</v>
      </c>
      <c r="D13" s="68">
        <v>377</v>
      </c>
      <c r="E13" s="68">
        <v>36</v>
      </c>
      <c r="F13" s="68">
        <v>113</v>
      </c>
      <c r="G13" s="68">
        <v>4</v>
      </c>
      <c r="H13" s="68">
        <v>1</v>
      </c>
      <c r="I13" s="68">
        <v>0</v>
      </c>
      <c r="J13" s="68">
        <v>0</v>
      </c>
      <c r="K13" s="68">
        <v>0</v>
      </c>
      <c r="L13" s="68">
        <v>12</v>
      </c>
      <c r="M13" s="68">
        <v>180</v>
      </c>
      <c r="N13" s="68">
        <v>20</v>
      </c>
      <c r="O13" s="68">
        <v>1</v>
      </c>
      <c r="P13" s="68">
        <v>0</v>
      </c>
      <c r="Q13" s="68">
        <v>3</v>
      </c>
      <c r="R13" s="68">
        <v>0</v>
      </c>
      <c r="S13" s="68">
        <v>180</v>
      </c>
      <c r="T13" s="68">
        <v>1</v>
      </c>
      <c r="U13" s="68">
        <v>0</v>
      </c>
      <c r="V13" s="69">
        <v>1</v>
      </c>
    </row>
    <row r="14" spans="1:22" ht="18.600000000000001" customHeight="1">
      <c r="A14" s="70" t="str">
        <f>'[2]Freguesias atuais'!A9</f>
        <v>Benfica</v>
      </c>
      <c r="B14" s="71">
        <v>477</v>
      </c>
      <c r="C14" s="71">
        <v>462</v>
      </c>
      <c r="D14" s="71">
        <v>1514</v>
      </c>
      <c r="E14" s="68">
        <v>378</v>
      </c>
      <c r="F14" s="68">
        <v>77</v>
      </c>
      <c r="G14" s="68">
        <v>15</v>
      </c>
      <c r="H14" s="68">
        <v>0</v>
      </c>
      <c r="I14" s="68">
        <v>2</v>
      </c>
      <c r="J14" s="68">
        <v>0</v>
      </c>
      <c r="K14" s="68">
        <v>0</v>
      </c>
      <c r="L14" s="68">
        <v>1</v>
      </c>
      <c r="M14" s="68">
        <v>459</v>
      </c>
      <c r="N14" s="68">
        <v>14</v>
      </c>
      <c r="O14" s="68">
        <v>8</v>
      </c>
      <c r="P14" s="68">
        <v>0</v>
      </c>
      <c r="Q14" s="68">
        <v>10</v>
      </c>
      <c r="R14" s="68">
        <v>0</v>
      </c>
      <c r="S14" s="68">
        <v>202</v>
      </c>
      <c r="T14" s="68">
        <v>0</v>
      </c>
      <c r="U14" s="68">
        <v>232</v>
      </c>
      <c r="V14" s="68">
        <v>15</v>
      </c>
    </row>
    <row r="15" spans="1:22" ht="18.600000000000001" customHeight="1">
      <c r="A15" s="70" t="str">
        <f>'[2]Freguesias atuais'!A10</f>
        <v>Campo Ourique</v>
      </c>
      <c r="B15" s="68">
        <v>24</v>
      </c>
      <c r="C15" s="68">
        <v>16</v>
      </c>
      <c r="D15" s="68">
        <v>7</v>
      </c>
      <c r="E15" s="68">
        <v>11</v>
      </c>
      <c r="F15" s="68">
        <v>0</v>
      </c>
      <c r="G15" s="68">
        <v>1</v>
      </c>
      <c r="H15" s="68">
        <v>0</v>
      </c>
      <c r="I15" s="68">
        <v>0</v>
      </c>
      <c r="J15" s="68">
        <v>0</v>
      </c>
      <c r="K15" s="68">
        <v>0</v>
      </c>
      <c r="L15" s="68">
        <v>10</v>
      </c>
      <c r="M15" s="68">
        <v>14</v>
      </c>
      <c r="N15" s="68">
        <v>14</v>
      </c>
      <c r="O15" s="68">
        <v>11</v>
      </c>
      <c r="P15" s="68">
        <v>1</v>
      </c>
      <c r="Q15" s="68">
        <v>1</v>
      </c>
      <c r="R15" s="68">
        <v>1</v>
      </c>
      <c r="S15" s="68">
        <v>0</v>
      </c>
      <c r="T15" s="68">
        <v>2</v>
      </c>
      <c r="U15" s="68">
        <v>0</v>
      </c>
      <c r="V15" s="69">
        <v>0</v>
      </c>
    </row>
    <row r="16" spans="1:22" ht="18.600000000000001" customHeight="1">
      <c r="A16" s="70" t="str">
        <f>'[2]Freguesias atuais'!A11</f>
        <v>Campolide</v>
      </c>
      <c r="B16" s="68">
        <v>115</v>
      </c>
      <c r="C16" s="68">
        <v>71</v>
      </c>
      <c r="D16" s="68">
        <v>56</v>
      </c>
      <c r="E16" s="68">
        <v>15</v>
      </c>
      <c r="F16" s="68">
        <v>18</v>
      </c>
      <c r="G16" s="68">
        <v>2</v>
      </c>
      <c r="H16" s="68">
        <v>0</v>
      </c>
      <c r="I16" s="68">
        <v>0</v>
      </c>
      <c r="J16" s="68">
        <v>0</v>
      </c>
      <c r="K16" s="68">
        <v>0</v>
      </c>
      <c r="L16" s="68">
        <v>4</v>
      </c>
      <c r="M16" s="68">
        <v>52</v>
      </c>
      <c r="N16" s="68">
        <v>38</v>
      </c>
      <c r="O16" s="68">
        <v>9</v>
      </c>
      <c r="P16" s="68">
        <v>0</v>
      </c>
      <c r="Q16" s="68">
        <v>9</v>
      </c>
      <c r="R16" s="68">
        <v>0</v>
      </c>
      <c r="S16" s="68">
        <v>0</v>
      </c>
      <c r="T16" s="68">
        <v>0</v>
      </c>
      <c r="U16" s="68">
        <v>0</v>
      </c>
      <c r="V16" s="69">
        <v>0</v>
      </c>
    </row>
    <row r="17" spans="1:22" ht="18.600000000000001" customHeight="1">
      <c r="A17" s="70" t="str">
        <f>'[2]Freguesias atuais'!A12</f>
        <v>Carnide</v>
      </c>
      <c r="B17" s="68">
        <v>103</v>
      </c>
      <c r="C17" s="68">
        <v>80</v>
      </c>
      <c r="D17" s="68">
        <v>217</v>
      </c>
      <c r="E17" s="68">
        <v>43</v>
      </c>
      <c r="F17" s="68">
        <v>16</v>
      </c>
      <c r="G17" s="68">
        <v>6</v>
      </c>
      <c r="H17" s="68">
        <v>0</v>
      </c>
      <c r="I17" s="68">
        <v>2</v>
      </c>
      <c r="J17" s="68">
        <v>1</v>
      </c>
      <c r="K17" s="68">
        <v>0</v>
      </c>
      <c r="L17" s="68">
        <v>8</v>
      </c>
      <c r="M17" s="68">
        <v>69</v>
      </c>
      <c r="N17" s="68">
        <v>12</v>
      </c>
      <c r="O17" s="68">
        <v>23</v>
      </c>
      <c r="P17" s="68">
        <v>6</v>
      </c>
      <c r="Q17" s="68">
        <v>23</v>
      </c>
      <c r="R17" s="68">
        <v>10</v>
      </c>
      <c r="S17" s="68">
        <v>19</v>
      </c>
      <c r="T17" s="68">
        <v>27</v>
      </c>
      <c r="U17" s="72">
        <v>2</v>
      </c>
      <c r="V17" s="69">
        <v>2</v>
      </c>
    </row>
    <row r="18" spans="1:22" ht="18.600000000000001" customHeight="1">
      <c r="A18" s="70" t="str">
        <f>'[2]Freguesias atuais'!A13</f>
        <v>Estrela</v>
      </c>
      <c r="B18" s="68">
        <v>39</v>
      </c>
      <c r="C18" s="68">
        <v>34</v>
      </c>
      <c r="D18" s="68">
        <v>76</v>
      </c>
      <c r="E18" s="68">
        <v>13</v>
      </c>
      <c r="F18" s="68">
        <v>2</v>
      </c>
      <c r="G18" s="68">
        <v>6</v>
      </c>
      <c r="H18" s="68">
        <v>0</v>
      </c>
      <c r="I18" s="68">
        <v>1</v>
      </c>
      <c r="J18" s="68">
        <v>0</v>
      </c>
      <c r="K18" s="68">
        <v>0</v>
      </c>
      <c r="L18" s="68">
        <v>10</v>
      </c>
      <c r="M18" s="68">
        <v>26</v>
      </c>
      <c r="N18" s="68">
        <v>24</v>
      </c>
      <c r="O18" s="68">
        <v>17</v>
      </c>
      <c r="P18" s="68">
        <v>0</v>
      </c>
      <c r="Q18" s="68">
        <v>6</v>
      </c>
      <c r="R18" s="68">
        <v>1</v>
      </c>
      <c r="S18" s="68">
        <v>0</v>
      </c>
      <c r="T18" s="68">
        <v>0</v>
      </c>
      <c r="U18" s="68">
        <v>0</v>
      </c>
      <c r="V18" s="69">
        <v>0</v>
      </c>
    </row>
    <row r="19" spans="1:22" ht="18.600000000000001" customHeight="1">
      <c r="A19" s="70" t="str">
        <f>'[2]Freguesias atuais'!A14</f>
        <v xml:space="preserve">Lumiar </v>
      </c>
      <c r="B19" s="68">
        <v>11</v>
      </c>
      <c r="C19" s="68">
        <v>11</v>
      </c>
      <c r="D19" s="68">
        <v>21</v>
      </c>
      <c r="E19" s="68">
        <v>2</v>
      </c>
      <c r="F19" s="68">
        <v>5</v>
      </c>
      <c r="G19" s="68">
        <v>5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11</v>
      </c>
      <c r="N19" s="68">
        <v>3</v>
      </c>
      <c r="O19" s="68">
        <v>3</v>
      </c>
      <c r="P19" s="68">
        <v>0</v>
      </c>
      <c r="Q19" s="68">
        <v>2</v>
      </c>
      <c r="R19" s="68">
        <v>0</v>
      </c>
      <c r="S19" s="68">
        <v>0</v>
      </c>
      <c r="T19" s="68">
        <v>1</v>
      </c>
      <c r="U19" s="68">
        <v>2</v>
      </c>
      <c r="V19" s="69">
        <v>0</v>
      </c>
    </row>
    <row r="20" spans="1:22" ht="18.600000000000001" customHeight="1">
      <c r="A20" s="70" t="str">
        <f>'[2]Freguesias atuais'!A15</f>
        <v>Marvila</v>
      </c>
      <c r="B20" s="68">
        <v>418</v>
      </c>
      <c r="C20" s="68">
        <v>388</v>
      </c>
      <c r="D20" s="68">
        <v>760</v>
      </c>
      <c r="E20" s="68">
        <v>132</v>
      </c>
      <c r="F20" s="68">
        <v>11</v>
      </c>
      <c r="G20" s="68">
        <v>16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388</v>
      </c>
      <c r="N20" s="68">
        <v>31</v>
      </c>
      <c r="O20" s="68">
        <v>152</v>
      </c>
      <c r="P20" s="68">
        <v>0</v>
      </c>
      <c r="Q20" s="68">
        <v>48</v>
      </c>
      <c r="R20" s="68">
        <v>23</v>
      </c>
      <c r="S20" s="68">
        <v>4</v>
      </c>
      <c r="T20" s="68">
        <v>20</v>
      </c>
      <c r="U20" s="68">
        <v>107</v>
      </c>
      <c r="V20" s="69">
        <v>3</v>
      </c>
    </row>
    <row r="21" spans="1:22" ht="18.600000000000001" customHeight="1">
      <c r="A21" s="70" t="str">
        <f>'[2]Freguesias atuais'!A16</f>
        <v>Misericórdia</v>
      </c>
      <c r="B21" s="68">
        <v>58</v>
      </c>
      <c r="C21" s="68">
        <v>37</v>
      </c>
      <c r="D21" s="68">
        <v>63</v>
      </c>
      <c r="E21" s="68">
        <v>10</v>
      </c>
      <c r="F21" s="68">
        <v>13</v>
      </c>
      <c r="G21" s="68">
        <v>3</v>
      </c>
      <c r="H21" s="68">
        <v>0</v>
      </c>
      <c r="I21" s="68">
        <v>0</v>
      </c>
      <c r="J21" s="68">
        <v>0</v>
      </c>
      <c r="K21" s="68">
        <v>0</v>
      </c>
      <c r="L21" s="68">
        <v>18</v>
      </c>
      <c r="M21" s="68">
        <v>19</v>
      </c>
      <c r="N21" s="68">
        <v>44</v>
      </c>
      <c r="O21" s="68">
        <v>33</v>
      </c>
      <c r="P21" s="68">
        <v>1</v>
      </c>
      <c r="Q21" s="68">
        <v>3</v>
      </c>
      <c r="R21" s="68">
        <v>0</v>
      </c>
      <c r="S21" s="68">
        <v>0</v>
      </c>
      <c r="T21" s="68">
        <v>0</v>
      </c>
      <c r="U21" s="68">
        <v>0</v>
      </c>
      <c r="V21" s="69">
        <v>2</v>
      </c>
    </row>
    <row r="22" spans="1:22" ht="18.600000000000001" customHeight="1">
      <c r="A22" s="70" t="s">
        <v>47</v>
      </c>
      <c r="B22" s="68">
        <v>1953</v>
      </c>
      <c r="C22" s="68">
        <v>1936</v>
      </c>
      <c r="D22" s="68">
        <v>1984</v>
      </c>
      <c r="E22" s="68">
        <v>11</v>
      </c>
      <c r="F22" s="68">
        <v>1917</v>
      </c>
      <c r="G22" s="68">
        <v>1</v>
      </c>
      <c r="H22" s="68">
        <v>0</v>
      </c>
      <c r="I22" s="68">
        <v>1</v>
      </c>
      <c r="J22" s="68">
        <v>1</v>
      </c>
      <c r="K22" s="68">
        <v>0</v>
      </c>
      <c r="L22" s="68">
        <v>7</v>
      </c>
      <c r="M22" s="68">
        <v>1927</v>
      </c>
      <c r="N22" s="68">
        <v>13</v>
      </c>
      <c r="O22" s="68">
        <v>16</v>
      </c>
      <c r="P22" s="68">
        <v>0</v>
      </c>
      <c r="Q22" s="68">
        <v>8</v>
      </c>
      <c r="R22" s="68">
        <v>0</v>
      </c>
      <c r="S22" s="68">
        <v>1900</v>
      </c>
      <c r="T22" s="68">
        <v>3</v>
      </c>
      <c r="U22" s="68">
        <v>0</v>
      </c>
      <c r="V22" s="69">
        <v>6</v>
      </c>
    </row>
    <row r="23" spans="1:22" ht="18.600000000000001" customHeight="1">
      <c r="A23" s="70" t="str">
        <f>'[2]Freguesias atuais'!A18</f>
        <v>Parque das Nações</v>
      </c>
      <c r="B23" s="68">
        <v>161</v>
      </c>
      <c r="C23" s="68">
        <v>152</v>
      </c>
      <c r="D23" s="68">
        <v>346</v>
      </c>
      <c r="E23" s="68">
        <v>56</v>
      </c>
      <c r="F23" s="68">
        <v>40</v>
      </c>
      <c r="G23" s="68">
        <v>21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152</v>
      </c>
      <c r="N23" s="68">
        <v>2</v>
      </c>
      <c r="O23" s="68">
        <v>19</v>
      </c>
      <c r="P23" s="68">
        <v>3</v>
      </c>
      <c r="Q23" s="68">
        <v>14</v>
      </c>
      <c r="R23" s="68">
        <v>2</v>
      </c>
      <c r="S23" s="68">
        <v>140</v>
      </c>
      <c r="T23" s="68">
        <v>6</v>
      </c>
      <c r="U23" s="68">
        <v>0</v>
      </c>
      <c r="V23" s="69">
        <v>4</v>
      </c>
    </row>
    <row r="24" spans="1:22" ht="18.600000000000001" customHeight="1">
      <c r="A24" s="70" t="str">
        <f>'[2]Freguesias atuais'!A19</f>
        <v>Penha de França</v>
      </c>
      <c r="B24" s="68">
        <v>2209</v>
      </c>
      <c r="C24" s="68">
        <v>1841</v>
      </c>
      <c r="D24" s="68">
        <v>2678</v>
      </c>
      <c r="E24" s="68">
        <v>342</v>
      </c>
      <c r="F24" s="68">
        <v>367</v>
      </c>
      <c r="G24" s="68">
        <v>56</v>
      </c>
      <c r="H24" s="68">
        <v>0</v>
      </c>
      <c r="I24" s="68">
        <v>15</v>
      </c>
      <c r="J24" s="68">
        <v>0</v>
      </c>
      <c r="K24" s="68">
        <v>0</v>
      </c>
      <c r="L24" s="68">
        <v>300</v>
      </c>
      <c r="M24" s="68">
        <v>1526</v>
      </c>
      <c r="N24" s="68">
        <v>90</v>
      </c>
      <c r="O24" s="68">
        <v>185</v>
      </c>
      <c r="P24" s="68">
        <v>13</v>
      </c>
      <c r="Q24" s="68">
        <v>24</v>
      </c>
      <c r="R24" s="68">
        <v>0</v>
      </c>
      <c r="S24" s="68">
        <v>1515</v>
      </c>
      <c r="T24" s="68">
        <v>0</v>
      </c>
      <c r="U24" s="68">
        <v>0</v>
      </c>
      <c r="V24" s="69">
        <v>14</v>
      </c>
    </row>
    <row r="25" spans="1:22" ht="18.600000000000001" customHeight="1">
      <c r="A25" s="70" t="str">
        <f>'[2]Freguesias atuais'!A20</f>
        <v>Santa Clara</v>
      </c>
      <c r="B25" s="68">
        <v>34</v>
      </c>
      <c r="C25" s="68">
        <v>16</v>
      </c>
      <c r="D25" s="68">
        <v>45</v>
      </c>
      <c r="E25" s="68">
        <v>9</v>
      </c>
      <c r="F25" s="68">
        <v>4</v>
      </c>
      <c r="G25" s="68">
        <v>3</v>
      </c>
      <c r="H25" s="68">
        <v>0</v>
      </c>
      <c r="I25" s="68">
        <v>0</v>
      </c>
      <c r="J25" s="68">
        <v>0</v>
      </c>
      <c r="K25" s="68">
        <v>0</v>
      </c>
      <c r="L25" s="68">
        <v>2</v>
      </c>
      <c r="M25" s="68">
        <v>14</v>
      </c>
      <c r="N25" s="68">
        <v>10</v>
      </c>
      <c r="O25" s="68">
        <v>6</v>
      </c>
      <c r="P25" s="68">
        <v>0</v>
      </c>
      <c r="Q25" s="68">
        <v>4</v>
      </c>
      <c r="R25" s="68">
        <v>0</v>
      </c>
      <c r="S25" s="68">
        <v>8</v>
      </c>
      <c r="T25" s="68">
        <v>0</v>
      </c>
      <c r="U25" s="68">
        <v>0</v>
      </c>
      <c r="V25" s="69">
        <v>0</v>
      </c>
    </row>
    <row r="26" spans="1:22" ht="18.600000000000001" customHeight="1">
      <c r="A26" s="70" t="str">
        <f>'[2]Freguesias atuais'!A21</f>
        <v>Santa Maria Maior</v>
      </c>
      <c r="B26" s="68">
        <v>323</v>
      </c>
      <c r="C26" s="68">
        <v>262</v>
      </c>
      <c r="D26" s="68">
        <v>420</v>
      </c>
      <c r="E26" s="68">
        <v>59</v>
      </c>
      <c r="F26" s="68">
        <v>146</v>
      </c>
      <c r="G26" s="68">
        <v>14</v>
      </c>
      <c r="H26" s="68">
        <v>0</v>
      </c>
      <c r="I26" s="68">
        <v>0</v>
      </c>
      <c r="J26" s="68">
        <v>0</v>
      </c>
      <c r="K26" s="68">
        <v>0</v>
      </c>
      <c r="L26" s="68">
        <v>36</v>
      </c>
      <c r="M26" s="68">
        <v>226</v>
      </c>
      <c r="N26" s="68">
        <v>36</v>
      </c>
      <c r="O26" s="68">
        <v>170</v>
      </c>
      <c r="P26" s="68">
        <v>2</v>
      </c>
      <c r="Q26" s="68">
        <v>99</v>
      </c>
      <c r="R26" s="68">
        <v>6</v>
      </c>
      <c r="S26" s="68">
        <v>91</v>
      </c>
      <c r="T26" s="68">
        <v>0</v>
      </c>
      <c r="U26" s="68">
        <v>0</v>
      </c>
      <c r="V26" s="69">
        <v>36</v>
      </c>
    </row>
    <row r="27" spans="1:22" ht="18.600000000000001" customHeight="1">
      <c r="A27" s="70" t="str">
        <f>'[2]Freguesias atuais'!A22</f>
        <v>Santo António</v>
      </c>
      <c r="B27" s="68">
        <v>174</v>
      </c>
      <c r="C27" s="68">
        <v>174</v>
      </c>
      <c r="D27" s="68">
        <v>280</v>
      </c>
      <c r="E27" s="68">
        <v>31</v>
      </c>
      <c r="F27" s="68">
        <v>93</v>
      </c>
      <c r="G27" s="68">
        <v>18</v>
      </c>
      <c r="H27" s="68">
        <v>0</v>
      </c>
      <c r="I27" s="68">
        <v>0</v>
      </c>
      <c r="J27" s="68">
        <v>0</v>
      </c>
      <c r="K27" s="68">
        <v>0</v>
      </c>
      <c r="L27" s="68">
        <v>11</v>
      </c>
      <c r="M27" s="68">
        <v>163</v>
      </c>
      <c r="N27" s="68">
        <v>11</v>
      </c>
      <c r="O27" s="68">
        <v>9</v>
      </c>
      <c r="P27" s="69">
        <v>0</v>
      </c>
      <c r="Q27" s="68">
        <v>21</v>
      </c>
      <c r="R27" s="68">
        <v>0</v>
      </c>
      <c r="S27" s="68">
        <v>160</v>
      </c>
      <c r="T27" s="68">
        <v>1</v>
      </c>
      <c r="U27" s="68">
        <v>0</v>
      </c>
      <c r="V27" s="69">
        <v>1</v>
      </c>
    </row>
    <row r="28" spans="1:22" ht="18.600000000000001" customHeight="1">
      <c r="A28" s="70" t="str">
        <f>'[2]Freguesias atuais'!A23</f>
        <v>São Domingos de Benfica</v>
      </c>
      <c r="B28" s="68">
        <v>21</v>
      </c>
      <c r="C28" s="68">
        <v>13</v>
      </c>
      <c r="D28" s="68">
        <v>30</v>
      </c>
      <c r="E28" s="68">
        <v>4</v>
      </c>
      <c r="F28" s="68">
        <v>7</v>
      </c>
      <c r="G28" s="68">
        <v>4</v>
      </c>
      <c r="H28" s="68">
        <v>0</v>
      </c>
      <c r="I28" s="68">
        <v>0</v>
      </c>
      <c r="J28" s="68">
        <v>0</v>
      </c>
      <c r="K28" s="68">
        <v>0</v>
      </c>
      <c r="L28" s="68">
        <v>5</v>
      </c>
      <c r="M28" s="68">
        <v>8</v>
      </c>
      <c r="N28" s="68">
        <v>9</v>
      </c>
      <c r="O28" s="68">
        <v>11</v>
      </c>
      <c r="P28" s="69">
        <v>7</v>
      </c>
      <c r="Q28" s="68">
        <v>7</v>
      </c>
      <c r="R28" s="68">
        <v>2</v>
      </c>
      <c r="S28" s="68">
        <v>5</v>
      </c>
      <c r="T28" s="68">
        <v>0</v>
      </c>
      <c r="U28" s="68">
        <v>0</v>
      </c>
      <c r="V28" s="69">
        <v>4</v>
      </c>
    </row>
    <row r="29" spans="1:22" ht="18.600000000000001" customHeight="1">
      <c r="A29" s="70" t="str">
        <f>'[2]Freguesias atuais'!A24</f>
        <v>São Vicente</v>
      </c>
      <c r="B29" s="68">
        <v>10</v>
      </c>
      <c r="C29" s="68">
        <v>8</v>
      </c>
      <c r="D29" s="68">
        <v>12</v>
      </c>
      <c r="E29" s="68">
        <v>3</v>
      </c>
      <c r="F29" s="68">
        <v>1</v>
      </c>
      <c r="G29" s="68">
        <v>1</v>
      </c>
      <c r="H29" s="68">
        <v>0</v>
      </c>
      <c r="I29" s="68">
        <v>0</v>
      </c>
      <c r="J29" s="68">
        <v>0</v>
      </c>
      <c r="K29" s="68">
        <v>0</v>
      </c>
      <c r="L29" s="68">
        <v>2</v>
      </c>
      <c r="M29" s="68">
        <v>6</v>
      </c>
      <c r="N29" s="68">
        <v>6</v>
      </c>
      <c r="O29" s="68">
        <v>1</v>
      </c>
      <c r="P29" s="68">
        <v>0</v>
      </c>
      <c r="Q29" s="68">
        <v>0</v>
      </c>
      <c r="R29" s="68">
        <v>1</v>
      </c>
      <c r="S29" s="68">
        <v>0</v>
      </c>
      <c r="T29" s="68">
        <v>0</v>
      </c>
      <c r="U29" s="68">
        <v>0</v>
      </c>
      <c r="V29" s="68">
        <v>0</v>
      </c>
    </row>
    <row r="30" spans="1:22" ht="18.600000000000001" customHeight="1">
      <c r="A30" s="51" t="s">
        <v>16</v>
      </c>
      <c r="B30" s="26">
        <f>SUM(B6:B29)</f>
        <v>6971</v>
      </c>
      <c r="C30" s="26">
        <f t="shared" ref="C30:V30" si="0">SUM(C6:C29)</f>
        <v>6263</v>
      </c>
      <c r="D30" s="26">
        <f t="shared" si="0"/>
        <v>10090</v>
      </c>
      <c r="E30" s="26">
        <f t="shared" si="0"/>
        <v>1288</v>
      </c>
      <c r="F30" s="26">
        <f t="shared" si="0"/>
        <v>3051</v>
      </c>
      <c r="G30" s="26">
        <f t="shared" si="0"/>
        <v>242</v>
      </c>
      <c r="H30" s="26">
        <f t="shared" si="0"/>
        <v>2</v>
      </c>
      <c r="I30" s="26">
        <f t="shared" si="0"/>
        <v>22</v>
      </c>
      <c r="J30" s="26">
        <f t="shared" si="0"/>
        <v>3</v>
      </c>
      <c r="K30" s="26">
        <f t="shared" si="0"/>
        <v>0</v>
      </c>
      <c r="L30" s="26">
        <f t="shared" si="0"/>
        <v>470</v>
      </c>
      <c r="M30" s="26">
        <f t="shared" si="0"/>
        <v>5763</v>
      </c>
      <c r="N30" s="26">
        <f t="shared" si="0"/>
        <v>485</v>
      </c>
      <c r="O30" s="26">
        <f t="shared" si="0"/>
        <v>868</v>
      </c>
      <c r="P30" s="26">
        <f t="shared" si="0"/>
        <v>34</v>
      </c>
      <c r="Q30" s="26">
        <f t="shared" si="0"/>
        <v>453</v>
      </c>
      <c r="R30" s="26">
        <f t="shared" si="0"/>
        <v>51</v>
      </c>
      <c r="S30" s="26">
        <f t="shared" si="0"/>
        <v>4534</v>
      </c>
      <c r="T30" s="26">
        <f t="shared" si="0"/>
        <v>75</v>
      </c>
      <c r="U30" s="26">
        <f t="shared" si="0"/>
        <v>352</v>
      </c>
      <c r="V30" s="26">
        <f t="shared" si="0"/>
        <v>103</v>
      </c>
    </row>
    <row r="31" spans="1:22" ht="18.600000000000001" customHeight="1">
      <c r="A31" s="6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12.95" customHeight="1">
      <c r="A32" s="117" t="s">
        <v>85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spans="1:22" ht="15">
      <c r="A33" s="117" t="s">
        <v>57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63"/>
      <c r="P33" s="63"/>
      <c r="Q33" s="63"/>
      <c r="R33" s="63"/>
      <c r="S33" s="63"/>
      <c r="T33" s="63"/>
      <c r="U33" s="63"/>
      <c r="V33" s="63"/>
    </row>
    <row r="34" spans="1:22" ht="24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</sheetData>
  <mergeCells count="10">
    <mergeCell ref="A1:V1"/>
    <mergeCell ref="A3:V3"/>
    <mergeCell ref="A33:N33"/>
    <mergeCell ref="A32:N32"/>
    <mergeCell ref="O32:V32"/>
    <mergeCell ref="A4:A5"/>
    <mergeCell ref="B4:D4"/>
    <mergeCell ref="E4:G4"/>
    <mergeCell ref="H4:M4"/>
    <mergeCell ref="N4:V4"/>
  </mergeCells>
  <dataValidations count="1">
    <dataValidation type="list" allowBlank="1" showInputMessage="1" showErrorMessage="1" sqref="A6:A29" xr:uid="{EACB5B3D-2292-45C2-BD7A-ABBBC0F9999E}">
      <formula1>tjf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8AF8-B7C1-45B7-82F7-6399D7BF69C8}">
  <dimension ref="A1:V34"/>
  <sheetViews>
    <sheetView workbookViewId="0">
      <selection activeCell="J5" sqref="J5"/>
    </sheetView>
  </sheetViews>
  <sheetFormatPr defaultRowHeight="16.5"/>
  <cols>
    <col min="1" max="1" width="17.42578125" customWidth="1"/>
    <col min="2" max="6" width="4" style="23" customWidth="1"/>
    <col min="7" max="7" width="6.28515625" style="23" bestFit="1" customWidth="1"/>
    <col min="8" max="8" width="4" style="23" customWidth="1"/>
    <col min="9" max="9" width="6.28515625" style="23" bestFit="1" customWidth="1"/>
    <col min="10" max="10" width="4" style="23" customWidth="1"/>
    <col min="11" max="11" width="4.42578125" style="23" bestFit="1" customWidth="1"/>
    <col min="12" max="12" width="8.140625" style="23" customWidth="1"/>
    <col min="13" max="19" width="4" style="23" customWidth="1"/>
    <col min="20" max="20" width="4.42578125" style="23" bestFit="1" customWidth="1"/>
    <col min="21" max="21" width="8.140625" style="23" customWidth="1"/>
    <col min="22" max="22" width="4" style="23" customWidth="1"/>
  </cols>
  <sheetData>
    <row r="1" spans="1:22" ht="33.75" customHeight="1">
      <c r="A1" s="107" t="s">
        <v>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ht="15">
      <c r="A3" s="126" t="s">
        <v>87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</row>
    <row r="4" spans="1:22" ht="29.1" customHeight="1">
      <c r="A4" s="127" t="s">
        <v>19</v>
      </c>
      <c r="B4" s="128" t="s">
        <v>2</v>
      </c>
      <c r="C4" s="128"/>
      <c r="D4" s="128"/>
      <c r="E4" s="128" t="s">
        <v>68</v>
      </c>
      <c r="F4" s="128"/>
      <c r="G4" s="128"/>
      <c r="H4" s="128" t="s">
        <v>69</v>
      </c>
      <c r="I4" s="128"/>
      <c r="J4" s="128"/>
      <c r="K4" s="128"/>
      <c r="L4" s="128"/>
      <c r="M4" s="128"/>
      <c r="N4" s="128" t="s">
        <v>84</v>
      </c>
      <c r="O4" s="128"/>
      <c r="P4" s="128"/>
      <c r="Q4" s="128"/>
      <c r="R4" s="128"/>
      <c r="S4" s="128"/>
      <c r="T4" s="128"/>
      <c r="U4" s="128"/>
      <c r="V4" s="128"/>
    </row>
    <row r="5" spans="1:22" ht="99" customHeight="1">
      <c r="A5" s="127"/>
      <c r="B5" s="65" t="s">
        <v>86</v>
      </c>
      <c r="C5" s="65" t="s">
        <v>70</v>
      </c>
      <c r="D5" s="65" t="s">
        <v>71</v>
      </c>
      <c r="E5" s="65" t="s">
        <v>72</v>
      </c>
      <c r="F5" s="65" t="s">
        <v>73</v>
      </c>
      <c r="G5" s="65" t="s">
        <v>74</v>
      </c>
      <c r="H5" s="65" t="s">
        <v>22</v>
      </c>
      <c r="I5" s="65" t="s">
        <v>23</v>
      </c>
      <c r="J5" s="65" t="s">
        <v>56</v>
      </c>
      <c r="K5" s="65" t="s">
        <v>24</v>
      </c>
      <c r="L5" s="65" t="s">
        <v>62</v>
      </c>
      <c r="M5" s="65" t="s">
        <v>26</v>
      </c>
      <c r="N5" s="66" t="s">
        <v>27</v>
      </c>
      <c r="O5" s="66" t="s">
        <v>75</v>
      </c>
      <c r="P5" s="66" t="s">
        <v>76</v>
      </c>
      <c r="Q5" s="66" t="s">
        <v>77</v>
      </c>
      <c r="R5" s="66" t="s">
        <v>78</v>
      </c>
      <c r="S5" s="66" t="s">
        <v>79</v>
      </c>
      <c r="T5" s="66" t="s">
        <v>80</v>
      </c>
      <c r="U5" s="66" t="s">
        <v>81</v>
      </c>
      <c r="V5" s="66" t="s">
        <v>82</v>
      </c>
    </row>
    <row r="6" spans="1:22" ht="18.600000000000001" customHeight="1">
      <c r="A6" s="67" t="str">
        <f>'[2]Freguesias atuais'!A1</f>
        <v>Ajuda</v>
      </c>
      <c r="B6" s="73">
        <v>241</v>
      </c>
      <c r="C6" s="73">
        <v>213</v>
      </c>
      <c r="D6" s="73">
        <v>595</v>
      </c>
      <c r="E6" s="73">
        <v>80</v>
      </c>
      <c r="F6" s="73">
        <v>74</v>
      </c>
      <c r="G6" s="73">
        <v>44</v>
      </c>
      <c r="H6" s="73">
        <v>0</v>
      </c>
      <c r="I6" s="73">
        <v>0</v>
      </c>
      <c r="J6" s="73">
        <v>0</v>
      </c>
      <c r="K6" s="73">
        <v>0</v>
      </c>
      <c r="L6" s="73">
        <v>171</v>
      </c>
      <c r="M6" s="73">
        <v>42</v>
      </c>
      <c r="N6" s="73">
        <v>32</v>
      </c>
      <c r="O6" s="73">
        <v>104</v>
      </c>
      <c r="P6" s="74">
        <v>14</v>
      </c>
      <c r="Q6" s="73">
        <v>1640</v>
      </c>
      <c r="R6" s="73">
        <v>9</v>
      </c>
      <c r="S6" s="73">
        <v>59</v>
      </c>
      <c r="T6" s="73">
        <v>18</v>
      </c>
      <c r="U6" s="73">
        <v>3</v>
      </c>
      <c r="V6" s="74">
        <v>1</v>
      </c>
    </row>
    <row r="7" spans="1:22" ht="18.600000000000001" customHeight="1">
      <c r="A7" s="67" t="s">
        <v>14</v>
      </c>
      <c r="B7" s="73">
        <v>139</v>
      </c>
      <c r="C7" s="73">
        <v>124</v>
      </c>
      <c r="D7" s="73">
        <v>265</v>
      </c>
      <c r="E7" s="73">
        <v>31</v>
      </c>
      <c r="F7" s="73">
        <v>39</v>
      </c>
      <c r="G7" s="73">
        <v>24</v>
      </c>
      <c r="H7" s="73">
        <v>0</v>
      </c>
      <c r="I7" s="73">
        <v>0</v>
      </c>
      <c r="J7" s="73">
        <v>0</v>
      </c>
      <c r="K7" s="73">
        <v>0</v>
      </c>
      <c r="L7" s="73">
        <v>3</v>
      </c>
      <c r="M7" s="73">
        <v>121</v>
      </c>
      <c r="N7" s="73">
        <v>111</v>
      </c>
      <c r="O7" s="73">
        <v>69</v>
      </c>
      <c r="P7" s="73">
        <v>0</v>
      </c>
      <c r="Q7" s="73">
        <v>78</v>
      </c>
      <c r="R7" s="73">
        <v>11</v>
      </c>
      <c r="S7" s="73">
        <v>90</v>
      </c>
      <c r="T7" s="73">
        <v>3</v>
      </c>
      <c r="U7" s="73">
        <v>3</v>
      </c>
      <c r="V7" s="74">
        <v>47</v>
      </c>
    </row>
    <row r="8" spans="1:22" ht="18.600000000000001" customHeight="1">
      <c r="A8" s="67" t="str">
        <f>'[2]Freguesias atuais'!A3</f>
        <v>Alvalade</v>
      </c>
      <c r="B8" s="73">
        <v>32</v>
      </c>
      <c r="C8" s="73">
        <v>26</v>
      </c>
      <c r="D8" s="73">
        <v>60</v>
      </c>
      <c r="E8" s="73">
        <v>18</v>
      </c>
      <c r="F8" s="73">
        <v>6</v>
      </c>
      <c r="G8" s="73">
        <v>2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26</v>
      </c>
      <c r="N8" s="73">
        <v>11</v>
      </c>
      <c r="O8" s="73">
        <v>14</v>
      </c>
      <c r="P8" s="73">
        <v>1</v>
      </c>
      <c r="Q8" s="73">
        <v>0</v>
      </c>
      <c r="R8" s="73">
        <v>0</v>
      </c>
      <c r="S8" s="73">
        <v>14</v>
      </c>
      <c r="T8" s="73">
        <v>0</v>
      </c>
      <c r="U8" s="73">
        <v>0</v>
      </c>
      <c r="V8" s="74">
        <v>1</v>
      </c>
    </row>
    <row r="9" spans="1:22" ht="18.600000000000001" customHeight="1">
      <c r="A9" s="70" t="str">
        <f>'[2]Freguesias atuais'!A4</f>
        <v>Areeiro</v>
      </c>
      <c r="B9" s="73">
        <v>25</v>
      </c>
      <c r="C9" s="73">
        <v>22</v>
      </c>
      <c r="D9" s="73">
        <v>30</v>
      </c>
      <c r="E9" s="73">
        <v>4</v>
      </c>
      <c r="F9" s="73">
        <v>0</v>
      </c>
      <c r="G9" s="73">
        <v>2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22</v>
      </c>
      <c r="N9" s="73">
        <v>13</v>
      </c>
      <c r="O9" s="73">
        <v>17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4">
        <v>2</v>
      </c>
    </row>
    <row r="10" spans="1:22" ht="18.600000000000001" customHeight="1">
      <c r="A10" s="70" t="str">
        <f>'[2]Freguesias atuais'!A5</f>
        <v>Arroios</v>
      </c>
      <c r="B10" s="73">
        <v>63</v>
      </c>
      <c r="C10" s="73">
        <v>45</v>
      </c>
      <c r="D10" s="73">
        <v>89</v>
      </c>
      <c r="E10" s="73">
        <v>14</v>
      </c>
      <c r="F10" s="73">
        <v>11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4</v>
      </c>
      <c r="M10" s="73">
        <v>39</v>
      </c>
      <c r="N10" s="73">
        <v>22</v>
      </c>
      <c r="O10" s="73">
        <v>10</v>
      </c>
      <c r="P10" s="73">
        <v>0</v>
      </c>
      <c r="Q10" s="73">
        <v>13</v>
      </c>
      <c r="R10" s="73">
        <v>1</v>
      </c>
      <c r="S10" s="73">
        <v>2</v>
      </c>
      <c r="T10" s="73">
        <v>4</v>
      </c>
      <c r="U10" s="73">
        <v>0</v>
      </c>
      <c r="V10" s="73">
        <v>5</v>
      </c>
    </row>
    <row r="11" spans="1:22" ht="18.600000000000001" customHeight="1">
      <c r="A11" s="70" t="str">
        <f>'[2]Freguesias atuais'!A6</f>
        <v>Avenidas Novas</v>
      </c>
      <c r="B11" s="73">
        <v>69</v>
      </c>
      <c r="C11" s="73">
        <v>52</v>
      </c>
      <c r="D11" s="73">
        <v>109</v>
      </c>
      <c r="E11" s="73">
        <v>20</v>
      </c>
      <c r="F11" s="73">
        <v>25</v>
      </c>
      <c r="G11" s="73">
        <v>7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64</v>
      </c>
      <c r="N11" s="73">
        <v>27</v>
      </c>
      <c r="O11" s="73">
        <v>45</v>
      </c>
      <c r="P11" s="73">
        <v>26</v>
      </c>
      <c r="Q11" s="73">
        <v>15</v>
      </c>
      <c r="R11" s="73">
        <v>2</v>
      </c>
      <c r="S11" s="73">
        <v>0</v>
      </c>
      <c r="T11" s="73">
        <v>0</v>
      </c>
      <c r="U11" s="73">
        <v>0</v>
      </c>
      <c r="V11" s="74">
        <v>15</v>
      </c>
    </row>
    <row r="12" spans="1:22" ht="18.600000000000001" customHeight="1">
      <c r="A12" s="70" t="str">
        <f>'[2]Freguesias atuais'!A7</f>
        <v>Beato</v>
      </c>
      <c r="B12" s="73">
        <v>20</v>
      </c>
      <c r="C12" s="73">
        <v>15</v>
      </c>
      <c r="D12" s="73">
        <v>27</v>
      </c>
      <c r="E12" s="73">
        <v>6</v>
      </c>
      <c r="F12" s="73">
        <v>3</v>
      </c>
      <c r="G12" s="73">
        <v>3</v>
      </c>
      <c r="H12" s="73">
        <v>0</v>
      </c>
      <c r="I12" s="73">
        <v>0</v>
      </c>
      <c r="J12" s="73">
        <v>0</v>
      </c>
      <c r="K12" s="73">
        <v>0</v>
      </c>
      <c r="L12" s="73">
        <v>11</v>
      </c>
      <c r="M12" s="73">
        <v>4</v>
      </c>
      <c r="N12" s="73">
        <v>11</v>
      </c>
      <c r="O12" s="73">
        <v>6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4">
        <v>0</v>
      </c>
    </row>
    <row r="13" spans="1:22" ht="18.600000000000001" customHeight="1">
      <c r="A13" s="70" t="str">
        <f>'[2]Freguesias atuais'!A8</f>
        <v>Belém</v>
      </c>
      <c r="B13" s="73">
        <v>218</v>
      </c>
      <c r="C13" s="73">
        <v>208</v>
      </c>
      <c r="D13" s="73">
        <v>447</v>
      </c>
      <c r="E13" s="73">
        <v>47</v>
      </c>
      <c r="F13" s="73">
        <v>140</v>
      </c>
      <c r="G13" s="73">
        <v>10</v>
      </c>
      <c r="H13" s="73">
        <v>0</v>
      </c>
      <c r="I13" s="73">
        <v>0</v>
      </c>
      <c r="J13" s="73">
        <v>0</v>
      </c>
      <c r="K13" s="73">
        <v>0</v>
      </c>
      <c r="L13" s="73">
        <v>14</v>
      </c>
      <c r="M13" s="73">
        <v>194</v>
      </c>
      <c r="N13" s="73">
        <v>30</v>
      </c>
      <c r="O13" s="73">
        <v>3</v>
      </c>
      <c r="P13" s="73">
        <v>0</v>
      </c>
      <c r="Q13" s="73">
        <v>2</v>
      </c>
      <c r="R13" s="73">
        <v>0</v>
      </c>
      <c r="S13" s="73">
        <v>213</v>
      </c>
      <c r="T13" s="73">
        <v>2</v>
      </c>
      <c r="U13" s="73">
        <v>0</v>
      </c>
      <c r="V13" s="74">
        <v>1</v>
      </c>
    </row>
    <row r="14" spans="1:22" ht="18.600000000000001" customHeight="1">
      <c r="A14" s="70" t="str">
        <f>'[2]Freguesias atuais'!A9</f>
        <v>Benfica</v>
      </c>
      <c r="B14" s="73">
        <v>95</v>
      </c>
      <c r="C14" s="73">
        <v>79</v>
      </c>
      <c r="D14" s="73" t="s">
        <v>88</v>
      </c>
      <c r="E14" s="73">
        <v>62</v>
      </c>
      <c r="F14" s="73">
        <v>31</v>
      </c>
      <c r="G14" s="73">
        <v>18</v>
      </c>
      <c r="H14" s="73">
        <v>0</v>
      </c>
      <c r="I14" s="73">
        <v>0</v>
      </c>
      <c r="J14" s="73">
        <v>0</v>
      </c>
      <c r="K14" s="73">
        <v>0</v>
      </c>
      <c r="L14" s="73">
        <v>12</v>
      </c>
      <c r="M14" s="73">
        <v>65</v>
      </c>
      <c r="N14" s="73">
        <v>10</v>
      </c>
      <c r="O14" s="73">
        <v>3</v>
      </c>
      <c r="P14" s="73">
        <v>0</v>
      </c>
      <c r="Q14" s="73">
        <v>7</v>
      </c>
      <c r="R14" s="73">
        <v>0</v>
      </c>
      <c r="S14" s="73">
        <v>72</v>
      </c>
      <c r="T14" s="73">
        <v>0</v>
      </c>
      <c r="U14" s="73">
        <v>0</v>
      </c>
      <c r="V14" s="74">
        <v>0</v>
      </c>
    </row>
    <row r="15" spans="1:22" ht="18.600000000000001" customHeight="1">
      <c r="A15" s="70" t="str">
        <f>'[2]Freguesias atuais'!A10</f>
        <v>Campo Ourique</v>
      </c>
      <c r="B15" s="73">
        <v>30</v>
      </c>
      <c r="C15" s="73">
        <v>25</v>
      </c>
      <c r="D15" s="73">
        <v>59</v>
      </c>
      <c r="E15" s="73">
        <v>12</v>
      </c>
      <c r="F15" s="73">
        <v>6</v>
      </c>
      <c r="G15" s="73">
        <v>1</v>
      </c>
      <c r="H15" s="73">
        <v>0</v>
      </c>
      <c r="I15" s="73">
        <v>0</v>
      </c>
      <c r="J15" s="73">
        <v>2</v>
      </c>
      <c r="K15" s="73">
        <v>0</v>
      </c>
      <c r="L15" s="73">
        <v>7</v>
      </c>
      <c r="M15" s="73">
        <v>25</v>
      </c>
      <c r="N15" s="73">
        <v>13</v>
      </c>
      <c r="O15" s="73">
        <v>9</v>
      </c>
      <c r="P15" s="73">
        <v>0</v>
      </c>
      <c r="Q15" s="73">
        <v>3</v>
      </c>
      <c r="R15" s="73">
        <v>1</v>
      </c>
      <c r="S15" s="73">
        <v>0</v>
      </c>
      <c r="T15" s="73">
        <v>2</v>
      </c>
      <c r="U15" s="73">
        <v>0</v>
      </c>
      <c r="V15" s="74">
        <v>0</v>
      </c>
    </row>
    <row r="16" spans="1:22" ht="18.600000000000001" customHeight="1">
      <c r="A16" s="70" t="str">
        <f>'[2]Freguesias atuais'!A11</f>
        <v>Campolide</v>
      </c>
      <c r="B16" s="73">
        <v>132</v>
      </c>
      <c r="C16" s="73">
        <v>65</v>
      </c>
      <c r="D16" s="73">
        <v>107</v>
      </c>
      <c r="E16" s="73">
        <v>16</v>
      </c>
      <c r="F16" s="73">
        <v>23</v>
      </c>
      <c r="G16" s="73">
        <v>9</v>
      </c>
      <c r="H16" s="73">
        <v>0</v>
      </c>
      <c r="I16" s="73">
        <v>0</v>
      </c>
      <c r="J16" s="73">
        <v>0</v>
      </c>
      <c r="K16" s="73">
        <v>0</v>
      </c>
      <c r="L16" s="73">
        <v>4</v>
      </c>
      <c r="M16" s="73">
        <v>41</v>
      </c>
      <c r="N16" s="73">
        <v>45</v>
      </c>
      <c r="O16" s="73">
        <v>5</v>
      </c>
      <c r="P16" s="73">
        <v>0</v>
      </c>
      <c r="Q16" s="73">
        <v>13</v>
      </c>
      <c r="R16" s="73">
        <v>0</v>
      </c>
      <c r="S16" s="73">
        <v>0</v>
      </c>
      <c r="T16" s="73">
        <v>2</v>
      </c>
      <c r="U16" s="73">
        <v>0</v>
      </c>
      <c r="V16" s="74">
        <v>1</v>
      </c>
    </row>
    <row r="17" spans="1:22" ht="18.600000000000001" customHeight="1">
      <c r="A17" s="70" t="str">
        <f>'[2]Freguesias atuais'!A12</f>
        <v>Carnide</v>
      </c>
      <c r="B17" s="73">
        <v>114</v>
      </c>
      <c r="C17" s="73">
        <v>92</v>
      </c>
      <c r="D17" s="73">
        <v>328</v>
      </c>
      <c r="E17" s="73">
        <v>45</v>
      </c>
      <c r="F17" s="73">
        <v>17</v>
      </c>
      <c r="G17" s="73">
        <v>7</v>
      </c>
      <c r="H17" s="73">
        <v>0</v>
      </c>
      <c r="I17" s="73">
        <v>2</v>
      </c>
      <c r="J17" s="73">
        <v>0</v>
      </c>
      <c r="K17" s="73">
        <v>0</v>
      </c>
      <c r="L17" s="73">
        <v>8</v>
      </c>
      <c r="M17" s="73">
        <v>82</v>
      </c>
      <c r="N17" s="73">
        <v>12</v>
      </c>
      <c r="O17" s="73">
        <v>24</v>
      </c>
      <c r="P17" s="73">
        <v>11</v>
      </c>
      <c r="Q17" s="73">
        <v>36</v>
      </c>
      <c r="R17" s="73">
        <v>3</v>
      </c>
      <c r="S17" s="73">
        <v>20</v>
      </c>
      <c r="T17" s="73">
        <v>21</v>
      </c>
      <c r="U17" s="75">
        <v>2</v>
      </c>
      <c r="V17" s="74">
        <v>1</v>
      </c>
    </row>
    <row r="18" spans="1:22" ht="18.600000000000001" customHeight="1">
      <c r="A18" s="70" t="str">
        <f>'[2]Freguesias atuais'!A13</f>
        <v>Estrela</v>
      </c>
      <c r="B18" s="73">
        <v>41</v>
      </c>
      <c r="C18" s="73">
        <v>32</v>
      </c>
      <c r="D18" s="73">
        <v>85</v>
      </c>
      <c r="E18" s="73">
        <v>15</v>
      </c>
      <c r="F18" s="73">
        <v>2</v>
      </c>
      <c r="G18" s="73">
        <v>2</v>
      </c>
      <c r="H18" s="73">
        <v>0</v>
      </c>
      <c r="I18" s="73">
        <v>0</v>
      </c>
      <c r="J18" s="73">
        <v>0</v>
      </c>
      <c r="K18" s="73">
        <v>0</v>
      </c>
      <c r="L18" s="73">
        <v>6</v>
      </c>
      <c r="M18" s="73">
        <v>25</v>
      </c>
      <c r="N18" s="73">
        <v>22</v>
      </c>
      <c r="O18" s="73">
        <v>23</v>
      </c>
      <c r="P18" s="73">
        <v>1</v>
      </c>
      <c r="Q18" s="73">
        <v>1</v>
      </c>
      <c r="R18" s="73">
        <v>4</v>
      </c>
      <c r="S18" s="73">
        <v>1</v>
      </c>
      <c r="T18" s="73">
        <v>0</v>
      </c>
      <c r="U18" s="73">
        <v>0</v>
      </c>
      <c r="V18" s="74">
        <v>0</v>
      </c>
    </row>
    <row r="19" spans="1:22" ht="18.600000000000001" customHeight="1">
      <c r="A19" s="70" t="str">
        <f>'[2]Freguesias atuais'!A14</f>
        <v xml:space="preserve">Lumiar </v>
      </c>
      <c r="B19" s="73">
        <v>4</v>
      </c>
      <c r="C19" s="73">
        <v>4</v>
      </c>
      <c r="D19" s="73">
        <v>7</v>
      </c>
      <c r="E19" s="73">
        <v>2</v>
      </c>
      <c r="F19" s="73">
        <v>1</v>
      </c>
      <c r="G19" s="73">
        <v>1</v>
      </c>
      <c r="H19" s="73">
        <v>0</v>
      </c>
      <c r="I19" s="73">
        <v>0</v>
      </c>
      <c r="J19" s="73">
        <v>1</v>
      </c>
      <c r="K19" s="73">
        <v>0</v>
      </c>
      <c r="L19" s="73">
        <v>0</v>
      </c>
      <c r="M19" s="73">
        <v>3</v>
      </c>
      <c r="N19" s="73">
        <v>1</v>
      </c>
      <c r="O19" s="73">
        <v>1</v>
      </c>
      <c r="P19" s="73">
        <v>0</v>
      </c>
      <c r="Q19" s="73">
        <v>1</v>
      </c>
      <c r="R19" s="73">
        <v>0</v>
      </c>
      <c r="S19" s="73">
        <v>0</v>
      </c>
      <c r="T19" s="73">
        <v>1</v>
      </c>
      <c r="U19" s="73">
        <v>0</v>
      </c>
      <c r="V19" s="74">
        <v>0</v>
      </c>
    </row>
    <row r="20" spans="1:22" ht="18.600000000000001" customHeight="1">
      <c r="A20" s="70" t="str">
        <f>'[2]Freguesias atuais'!A15</f>
        <v>Marvila</v>
      </c>
      <c r="B20" s="73">
        <v>341</v>
      </c>
      <c r="C20" s="73">
        <v>327</v>
      </c>
      <c r="D20" s="73">
        <v>792</v>
      </c>
      <c r="E20" s="73">
        <v>132</v>
      </c>
      <c r="F20" s="73">
        <v>86</v>
      </c>
      <c r="G20" s="73">
        <v>36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327</v>
      </c>
      <c r="N20" s="73">
        <v>29</v>
      </c>
      <c r="O20" s="73">
        <v>213</v>
      </c>
      <c r="P20" s="73">
        <v>0</v>
      </c>
      <c r="Q20" s="73">
        <v>45</v>
      </c>
      <c r="R20" s="73">
        <v>17</v>
      </c>
      <c r="S20" s="73">
        <v>13</v>
      </c>
      <c r="T20" s="73">
        <v>5</v>
      </c>
      <c r="U20" s="73">
        <v>0</v>
      </c>
      <c r="V20" s="73">
        <v>5</v>
      </c>
    </row>
    <row r="21" spans="1:22" ht="18.600000000000001" customHeight="1">
      <c r="A21" s="70" t="str">
        <f>'[2]Freguesias atuais'!A16</f>
        <v>Misericórdia</v>
      </c>
      <c r="B21" s="73">
        <v>38</v>
      </c>
      <c r="C21" s="73">
        <v>38</v>
      </c>
      <c r="D21" s="73">
        <v>67</v>
      </c>
      <c r="E21" s="73">
        <v>13</v>
      </c>
      <c r="F21" s="73">
        <v>12</v>
      </c>
      <c r="G21" s="73">
        <v>2</v>
      </c>
      <c r="H21" s="73">
        <v>0</v>
      </c>
      <c r="I21" s="73">
        <v>0</v>
      </c>
      <c r="J21" s="73">
        <v>0</v>
      </c>
      <c r="K21" s="73">
        <v>0</v>
      </c>
      <c r="L21" s="73">
        <v>13</v>
      </c>
      <c r="M21" s="73">
        <v>25</v>
      </c>
      <c r="N21" s="73">
        <v>37</v>
      </c>
      <c r="O21" s="73">
        <v>36</v>
      </c>
      <c r="P21" s="73">
        <v>1</v>
      </c>
      <c r="Q21" s="73">
        <v>3</v>
      </c>
      <c r="R21" s="73">
        <v>0</v>
      </c>
      <c r="S21" s="73">
        <v>0</v>
      </c>
      <c r="T21" s="73">
        <v>1</v>
      </c>
      <c r="U21" s="73">
        <v>0</v>
      </c>
      <c r="V21" s="74">
        <v>3</v>
      </c>
    </row>
    <row r="22" spans="1:22" ht="18.600000000000001" customHeight="1">
      <c r="A22" s="70" t="s">
        <v>47</v>
      </c>
      <c r="B22" s="73">
        <v>2471</v>
      </c>
      <c r="C22" s="73">
        <v>2451</v>
      </c>
      <c r="D22" s="73">
        <v>2549</v>
      </c>
      <c r="E22" s="73">
        <v>37</v>
      </c>
      <c r="F22" s="73">
        <v>2380</v>
      </c>
      <c r="G22" s="73">
        <v>8</v>
      </c>
      <c r="H22" s="73">
        <v>0</v>
      </c>
      <c r="I22" s="73">
        <v>0</v>
      </c>
      <c r="J22" s="73">
        <v>0</v>
      </c>
      <c r="K22" s="73">
        <v>0</v>
      </c>
      <c r="L22" s="73">
        <v>15</v>
      </c>
      <c r="M22" s="73">
        <v>90</v>
      </c>
      <c r="N22" s="73">
        <v>30</v>
      </c>
      <c r="O22" s="73">
        <v>42</v>
      </c>
      <c r="P22" s="73">
        <v>11</v>
      </c>
      <c r="Q22" s="73">
        <v>22</v>
      </c>
      <c r="R22" s="73">
        <v>3</v>
      </c>
      <c r="S22" s="73">
        <v>2351</v>
      </c>
      <c r="T22" s="73">
        <v>14</v>
      </c>
      <c r="U22" s="73">
        <v>0</v>
      </c>
      <c r="V22" s="76">
        <v>16</v>
      </c>
    </row>
    <row r="23" spans="1:22" ht="18.600000000000001" customHeight="1">
      <c r="A23" s="70" t="str">
        <f>'[2]Freguesias atuais'!A18</f>
        <v>Parque das Nações</v>
      </c>
      <c r="B23" s="73">
        <v>192</v>
      </c>
      <c r="C23" s="73">
        <v>182</v>
      </c>
      <c r="D23" s="73">
        <v>399</v>
      </c>
      <c r="E23" s="73">
        <v>56</v>
      </c>
      <c r="F23" s="73">
        <v>50</v>
      </c>
      <c r="G23" s="73">
        <v>12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182</v>
      </c>
      <c r="N23" s="73">
        <v>6</v>
      </c>
      <c r="O23" s="73">
        <v>39</v>
      </c>
      <c r="P23" s="73">
        <v>3</v>
      </c>
      <c r="Q23" s="73">
        <v>30</v>
      </c>
      <c r="R23" s="73">
        <v>1</v>
      </c>
      <c r="S23" s="73">
        <v>147</v>
      </c>
      <c r="T23" s="73">
        <v>14</v>
      </c>
      <c r="U23" s="73">
        <v>0</v>
      </c>
      <c r="V23" s="74">
        <v>5</v>
      </c>
    </row>
    <row r="24" spans="1:22" ht="18.600000000000001" customHeight="1">
      <c r="A24" s="70" t="str">
        <f>'[2]Freguesias atuais'!A19</f>
        <v>Penha de França</v>
      </c>
      <c r="B24" s="73">
        <v>1979</v>
      </c>
      <c r="C24" s="73">
        <v>1957</v>
      </c>
      <c r="D24" s="73">
        <v>2397</v>
      </c>
      <c r="E24" s="73">
        <v>306</v>
      </c>
      <c r="F24" s="73">
        <v>328</v>
      </c>
      <c r="G24" s="73">
        <v>50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1957</v>
      </c>
      <c r="N24" s="73">
        <v>73</v>
      </c>
      <c r="O24" s="73">
        <v>104</v>
      </c>
      <c r="P24" s="73">
        <v>11</v>
      </c>
      <c r="Q24" s="73">
        <v>27</v>
      </c>
      <c r="R24" s="73">
        <v>0</v>
      </c>
      <c r="S24" s="73">
        <v>1727</v>
      </c>
      <c r="T24" s="73">
        <v>1</v>
      </c>
      <c r="U24" s="73">
        <v>0</v>
      </c>
      <c r="V24" s="74">
        <v>14</v>
      </c>
    </row>
    <row r="25" spans="1:22" ht="18.600000000000001" customHeight="1">
      <c r="A25" s="70" t="str">
        <f>'[2]Freguesias atuais'!A20</f>
        <v>Santa Clara</v>
      </c>
      <c r="B25" s="73">
        <v>51</v>
      </c>
      <c r="C25" s="73">
        <v>31</v>
      </c>
      <c r="D25" s="73">
        <v>95</v>
      </c>
      <c r="E25" s="73">
        <v>20</v>
      </c>
      <c r="F25" s="73">
        <v>8</v>
      </c>
      <c r="G25" s="73">
        <v>2</v>
      </c>
      <c r="H25" s="73">
        <v>1</v>
      </c>
      <c r="I25" s="73">
        <v>0</v>
      </c>
      <c r="J25" s="73">
        <v>0</v>
      </c>
      <c r="K25" s="73">
        <v>0</v>
      </c>
      <c r="L25" s="73">
        <v>5</v>
      </c>
      <c r="M25" s="73">
        <v>25</v>
      </c>
      <c r="N25" s="73">
        <v>14</v>
      </c>
      <c r="O25" s="73">
        <v>2</v>
      </c>
      <c r="P25" s="73">
        <v>0</v>
      </c>
      <c r="Q25" s="73">
        <v>0</v>
      </c>
      <c r="R25" s="73">
        <v>1</v>
      </c>
      <c r="S25" s="73">
        <v>2</v>
      </c>
      <c r="T25" s="73">
        <v>5</v>
      </c>
      <c r="U25" s="73">
        <v>8</v>
      </c>
      <c r="V25" s="74">
        <v>0</v>
      </c>
    </row>
    <row r="26" spans="1:22" ht="18.600000000000001" customHeight="1">
      <c r="A26" s="70" t="str">
        <f>'[2]Freguesias atuais'!A21</f>
        <v>Santa Maria Maior</v>
      </c>
      <c r="B26" s="73">
        <v>270</v>
      </c>
      <c r="C26" s="73">
        <v>221</v>
      </c>
      <c r="D26" s="73">
        <v>322</v>
      </c>
      <c r="E26" s="73">
        <v>79</v>
      </c>
      <c r="F26" s="73">
        <v>101</v>
      </c>
      <c r="G26" s="73">
        <v>8</v>
      </c>
      <c r="H26" s="73">
        <v>0</v>
      </c>
      <c r="I26" s="73">
        <v>0</v>
      </c>
      <c r="J26" s="73">
        <v>0</v>
      </c>
      <c r="K26" s="73">
        <v>0</v>
      </c>
      <c r="L26" s="73">
        <v>29</v>
      </c>
      <c r="M26" s="73">
        <v>192</v>
      </c>
      <c r="N26" s="73">
        <v>29</v>
      </c>
      <c r="O26" s="73">
        <v>139</v>
      </c>
      <c r="P26" s="73">
        <v>1</v>
      </c>
      <c r="Q26" s="73">
        <v>72</v>
      </c>
      <c r="R26" s="73">
        <v>1</v>
      </c>
      <c r="S26" s="73">
        <v>62</v>
      </c>
      <c r="T26" s="73">
        <v>0</v>
      </c>
      <c r="U26" s="73">
        <v>0</v>
      </c>
      <c r="V26" s="74">
        <v>13</v>
      </c>
    </row>
    <row r="27" spans="1:22" ht="18.600000000000001" customHeight="1">
      <c r="A27" s="70" t="str">
        <f>'[2]Freguesias atuais'!A22</f>
        <v>Santo António</v>
      </c>
      <c r="B27" s="73">
        <v>44</v>
      </c>
      <c r="C27" s="73">
        <v>44</v>
      </c>
      <c r="D27" s="73">
        <v>93</v>
      </c>
      <c r="E27" s="73">
        <v>17</v>
      </c>
      <c r="F27" s="73">
        <v>14</v>
      </c>
      <c r="G27" s="73">
        <v>9</v>
      </c>
      <c r="H27" s="73">
        <v>0</v>
      </c>
      <c r="I27" s="73">
        <v>0</v>
      </c>
      <c r="J27" s="73">
        <v>0</v>
      </c>
      <c r="K27" s="73">
        <v>0</v>
      </c>
      <c r="L27" s="73">
        <v>18</v>
      </c>
      <c r="M27" s="73">
        <v>44</v>
      </c>
      <c r="N27" s="73">
        <v>18</v>
      </c>
      <c r="O27" s="73">
        <v>27</v>
      </c>
      <c r="P27" s="74">
        <v>1</v>
      </c>
      <c r="Q27" s="73">
        <v>28</v>
      </c>
      <c r="R27" s="73">
        <v>0</v>
      </c>
      <c r="S27" s="73">
        <v>0</v>
      </c>
      <c r="T27" s="73">
        <v>0</v>
      </c>
      <c r="U27" s="73">
        <v>0</v>
      </c>
      <c r="V27" s="74">
        <v>0</v>
      </c>
    </row>
    <row r="28" spans="1:22" ht="18.600000000000001" customHeight="1">
      <c r="A28" s="70" t="str">
        <f>'[2]Freguesias atuais'!A23</f>
        <v>São Domingos de Benfica</v>
      </c>
      <c r="B28" s="73">
        <v>15</v>
      </c>
      <c r="C28" s="73">
        <v>13</v>
      </c>
      <c r="D28" s="73">
        <v>33</v>
      </c>
      <c r="E28" s="73">
        <v>10</v>
      </c>
      <c r="F28" s="73">
        <v>2</v>
      </c>
      <c r="G28" s="73">
        <v>2</v>
      </c>
      <c r="H28" s="73">
        <v>0</v>
      </c>
      <c r="I28" s="73">
        <v>0</v>
      </c>
      <c r="J28" s="73">
        <v>0</v>
      </c>
      <c r="K28" s="73">
        <v>0</v>
      </c>
      <c r="L28" s="73">
        <v>3</v>
      </c>
      <c r="M28" s="73">
        <v>10</v>
      </c>
      <c r="N28" s="73">
        <v>9</v>
      </c>
      <c r="O28" s="73">
        <v>10</v>
      </c>
      <c r="P28" s="74">
        <v>10</v>
      </c>
      <c r="Q28" s="73">
        <v>4</v>
      </c>
      <c r="R28" s="73">
        <v>3</v>
      </c>
      <c r="S28" s="73">
        <v>0</v>
      </c>
      <c r="T28" s="73">
        <v>1</v>
      </c>
      <c r="U28" s="73">
        <v>0</v>
      </c>
      <c r="V28" s="74">
        <v>3</v>
      </c>
    </row>
    <row r="29" spans="1:22" ht="18.600000000000001" customHeight="1">
      <c r="A29" s="70" t="str">
        <f>'[2]Freguesias atuais'!A24</f>
        <v>São Vicente</v>
      </c>
      <c r="B29" s="73">
        <v>27</v>
      </c>
      <c r="C29" s="73">
        <v>20</v>
      </c>
      <c r="D29" s="73">
        <v>36</v>
      </c>
      <c r="E29" s="73">
        <v>8</v>
      </c>
      <c r="F29" s="73">
        <v>1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20</v>
      </c>
      <c r="N29" s="73">
        <v>27</v>
      </c>
      <c r="O29" s="73">
        <v>10</v>
      </c>
      <c r="P29" s="73">
        <v>1</v>
      </c>
      <c r="Q29" s="73">
        <v>4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</row>
    <row r="30" spans="1:22" ht="18.600000000000001" customHeight="1">
      <c r="A30" s="51" t="s">
        <v>16</v>
      </c>
      <c r="B30" s="26">
        <f>SUM(B6:B29)</f>
        <v>6651</v>
      </c>
      <c r="C30" s="26">
        <f t="shared" ref="C30:V30" si="0">SUM(C6:C29)</f>
        <v>6286</v>
      </c>
      <c r="D30" s="26">
        <f t="shared" si="0"/>
        <v>8991</v>
      </c>
      <c r="E30" s="26">
        <f t="shared" si="0"/>
        <v>1050</v>
      </c>
      <c r="F30" s="26">
        <f t="shared" si="0"/>
        <v>3360</v>
      </c>
      <c r="G30" s="26">
        <f t="shared" si="0"/>
        <v>262</v>
      </c>
      <c r="H30" s="26">
        <f t="shared" si="0"/>
        <v>1</v>
      </c>
      <c r="I30" s="26">
        <f t="shared" si="0"/>
        <v>2</v>
      </c>
      <c r="J30" s="26">
        <f t="shared" si="0"/>
        <v>3</v>
      </c>
      <c r="K30" s="26">
        <f t="shared" si="0"/>
        <v>0</v>
      </c>
      <c r="L30" s="26">
        <f t="shared" si="0"/>
        <v>323</v>
      </c>
      <c r="M30" s="26">
        <f t="shared" si="0"/>
        <v>3625</v>
      </c>
      <c r="N30" s="26">
        <f t="shared" si="0"/>
        <v>632</v>
      </c>
      <c r="O30" s="26">
        <f t="shared" si="0"/>
        <v>955</v>
      </c>
      <c r="P30" s="26">
        <f t="shared" si="0"/>
        <v>93</v>
      </c>
      <c r="Q30" s="26">
        <f t="shared" si="0"/>
        <v>2044</v>
      </c>
      <c r="R30" s="26">
        <f t="shared" si="0"/>
        <v>57</v>
      </c>
      <c r="S30" s="26">
        <f t="shared" si="0"/>
        <v>4773</v>
      </c>
      <c r="T30" s="26">
        <f t="shared" si="0"/>
        <v>94</v>
      </c>
      <c r="U30" s="26">
        <f t="shared" si="0"/>
        <v>16</v>
      </c>
      <c r="V30" s="26">
        <f t="shared" si="0"/>
        <v>134</v>
      </c>
    </row>
    <row r="31" spans="1:22" ht="18.600000000000001" customHeight="1">
      <c r="A31" s="6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12.95" customHeight="1">
      <c r="A32" s="117" t="s">
        <v>85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spans="1:22" ht="15">
      <c r="A33" s="117" t="s">
        <v>57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63"/>
      <c r="P33" s="63"/>
      <c r="Q33" s="63"/>
      <c r="R33" s="63"/>
      <c r="S33" s="63"/>
      <c r="T33" s="63"/>
      <c r="U33" s="63"/>
      <c r="V33" s="63"/>
    </row>
    <row r="34" spans="1:22" ht="24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</sheetData>
  <mergeCells count="10">
    <mergeCell ref="A32:N32"/>
    <mergeCell ref="O32:V32"/>
    <mergeCell ref="A33:N33"/>
    <mergeCell ref="A1:V1"/>
    <mergeCell ref="A3:V3"/>
    <mergeCell ref="A4:A5"/>
    <mergeCell ref="B4:D4"/>
    <mergeCell ref="E4:G4"/>
    <mergeCell ref="H4:M4"/>
    <mergeCell ref="N4:V4"/>
  </mergeCells>
  <dataValidations count="1">
    <dataValidation type="list" allowBlank="1" showInputMessage="1" showErrorMessage="1" sqref="A6:A29" xr:uid="{6F1EAA30-4020-426C-BAE1-EB7652B43D3C}">
      <formula1>tjf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64F5B-0F77-446F-924F-9B049B92D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58F750-BA28-47FA-8801-317D501FA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E3D62D-7B48-4022-AF48-2B74AEB29BF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FES AF 2015</vt:lpstr>
      <vt:lpstr>FES AF 2016</vt:lpstr>
      <vt:lpstr>FES AF 2017</vt:lpstr>
      <vt:lpstr>FES AF 2018</vt:lpstr>
      <vt:lpstr>FES AF 2019</vt:lpstr>
      <vt:lpstr>FES AF 2020</vt:lpstr>
      <vt:lpstr>FES AF 2021</vt:lpstr>
      <vt:lpstr>FES AF 2022</vt:lpstr>
      <vt:lpstr>FES AF 2023</vt:lpstr>
      <vt:lpstr>FES AF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Nunes</dc:creator>
  <cp:lastModifiedBy>Carmen Valente (CGIUL)</cp:lastModifiedBy>
  <cp:lastPrinted>2017-09-26T16:33:43Z</cp:lastPrinted>
  <dcterms:created xsi:type="dcterms:W3CDTF">2017-09-26T15:26:10Z</dcterms:created>
  <dcterms:modified xsi:type="dcterms:W3CDTF">2025-03-12T17:10:03Z</dcterms:modified>
</cp:coreProperties>
</file>